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lina\Desktop\"/>
    </mc:Choice>
  </mc:AlternateContent>
  <bookViews>
    <workbookView xWindow="0" yWindow="0" windowWidth="20490" windowHeight="7155"/>
  </bookViews>
  <sheets>
    <sheet name="CALCULO" sheetId="2" r:id="rId1"/>
  </sheets>
  <definedNames>
    <definedName name="_xlnm._FilterDatabase" localSheetId="0" hidden="1">CALCULO!$A$1:$AF$115</definedName>
    <definedName name="ALTAS_BAJAS_06" localSheetId="0">CALCULO!$A$1:$AE$114</definedName>
  </definedNames>
  <calcPr calcId="152511"/>
</workbook>
</file>

<file path=xl/calcChain.xml><?xml version="1.0" encoding="utf-8"?>
<calcChain xmlns="http://schemas.openxmlformats.org/spreadsheetml/2006/main">
  <c r="K28" i="2" l="1"/>
  <c r="O28" i="2" s="1"/>
  <c r="P28" i="2" s="1"/>
  <c r="K24" i="2"/>
  <c r="K106" i="2"/>
  <c r="K105" i="2"/>
  <c r="O10" i="2" l="1"/>
  <c r="P83" i="2" l="1"/>
  <c r="O83" i="2"/>
  <c r="O29" i="2" l="1"/>
  <c r="P29" i="2" s="1"/>
  <c r="O24" i="2"/>
  <c r="P84" i="2" l="1"/>
  <c r="O84" i="2"/>
  <c r="O59" i="2"/>
  <c r="P59" i="2" s="1"/>
  <c r="O51" i="2" l="1"/>
  <c r="P51" i="2" s="1"/>
  <c r="P21" i="2" l="1"/>
  <c r="P20" i="2"/>
  <c r="P19" i="2"/>
  <c r="P18" i="2"/>
  <c r="P17" i="2"/>
  <c r="P16" i="2"/>
  <c r="P15" i="2"/>
  <c r="P14" i="2"/>
  <c r="K101" i="2" l="1"/>
  <c r="O68" i="2" l="1"/>
  <c r="P68" i="2" s="1"/>
  <c r="O36" i="2"/>
  <c r="P36" i="2" s="1"/>
  <c r="O5" i="2"/>
  <c r="O3" i="2" l="1"/>
  <c r="O2" i="2"/>
  <c r="P24" i="2" l="1"/>
  <c r="O35" i="2" l="1"/>
  <c r="P35" i="2" l="1"/>
  <c r="P114" i="2" l="1"/>
  <c r="O41" i="2" l="1"/>
  <c r="O63" i="2" l="1"/>
  <c r="P63" i="2" s="1"/>
  <c r="O44" i="2"/>
  <c r="O33" i="2"/>
  <c r="O88" i="2"/>
  <c r="P88" i="2" s="1"/>
  <c r="P3" i="2" l="1"/>
  <c r="P41" i="2" l="1"/>
  <c r="K113" i="2" l="1"/>
  <c r="K111" i="2"/>
  <c r="K109" i="2"/>
  <c r="K107" i="2"/>
  <c r="K103" i="2"/>
  <c r="K99" i="2"/>
  <c r="K97" i="2"/>
  <c r="K95" i="2"/>
  <c r="K93" i="2"/>
  <c r="K91" i="2"/>
  <c r="P92" i="2" l="1"/>
  <c r="P94" i="2"/>
  <c r="P96" i="2"/>
  <c r="P98" i="2"/>
  <c r="P100" i="2"/>
  <c r="P104" i="2"/>
  <c r="P106" i="2"/>
  <c r="P108" i="2"/>
  <c r="P110" i="2"/>
  <c r="P112" i="2"/>
  <c r="O113" i="2"/>
  <c r="P113" i="2" s="1"/>
  <c r="O111" i="2"/>
  <c r="P111" i="2" s="1"/>
  <c r="O109" i="2"/>
  <c r="P109" i="2" s="1"/>
  <c r="O107" i="2"/>
  <c r="P107" i="2" s="1"/>
  <c r="P105" i="2"/>
  <c r="O103" i="2"/>
  <c r="P103" i="2" s="1"/>
  <c r="O99" i="2"/>
  <c r="P99" i="2" s="1"/>
  <c r="O97" i="2"/>
  <c r="P97" i="2" s="1"/>
  <c r="O95" i="2"/>
  <c r="P95" i="2" s="1"/>
  <c r="O93" i="2"/>
  <c r="P93" i="2" s="1"/>
  <c r="O91" i="2"/>
  <c r="P33" i="2"/>
  <c r="P91" i="2" l="1"/>
  <c r="P66" i="2"/>
  <c r="P67" i="2"/>
  <c r="P46" i="2" l="1"/>
</calcChain>
</file>

<file path=xl/connections.xml><?xml version="1.0" encoding="utf-8"?>
<connections xmlns="http://schemas.openxmlformats.org/spreadsheetml/2006/main">
  <connection id="1" name="ALTAS_BAJAS_06" type="6" refreshedVersion="5" background="1" saveData="1">
    <textPr sourceFile="C:\Users\Carolina\Desktop\ALTAS_BAJAS_06.csv" comma="1" semicolon="1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<sst xmlns="http://schemas.openxmlformats.org/spreadsheetml/2006/main" count="1401" uniqueCount="362">
  <si>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</si>
  <si>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</si>
  <si>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</si>
  <si>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</si>
  <si>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</si>
  <si>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</si>
  <si>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</si>
  <si>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</si>
  <si>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</si>
  <si>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</si>
  <si>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 xml:space="preserve"> REMUNERACION TOTAL </t>
  </si>
  <si>
    <t>OBJETO_GTO</t>
  </si>
  <si>
    <t>F.F.</t>
  </si>
  <si>
    <t>CATEG</t>
  </si>
  <si>
    <t xml:space="preserve"> PRESUP </t>
  </si>
  <si>
    <t xml:space="preserve">  DEVENGADO  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</si>
  <si>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</si>
  <si>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</si>
  <si>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</si>
  <si>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</si>
  <si>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</si>
  <si>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</si>
  <si>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</si>
  <si>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</si>
  <si>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</si>
  <si>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</si>
  <si>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</si>
  <si>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</si>
  <si>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</si>
  <si>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</si>
  <si>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</si>
  <si>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Walter Pio</t>
  </si>
  <si>
    <t>Ramirez Chaparro</t>
  </si>
  <si>
    <t>Permanente</t>
  </si>
  <si>
    <t>MUN</t>
  </si>
  <si>
    <t>Sueldo</t>
  </si>
  <si>
    <t>Intendente</t>
  </si>
  <si>
    <t>Intendente Municipal</t>
  </si>
  <si>
    <t>Horario indeterminado</t>
  </si>
  <si>
    <t>N</t>
  </si>
  <si>
    <t>Ganadero</t>
  </si>
  <si>
    <t>municipalidacty@hotmail.com</t>
  </si>
  <si>
    <t>SI</t>
  </si>
  <si>
    <t>Rem. Extraordinario</t>
  </si>
  <si>
    <t>Tesorera</t>
  </si>
  <si>
    <t>Directora de adm y Finanzas</t>
  </si>
  <si>
    <t>07:00 a 13:00</t>
  </si>
  <si>
    <t xml:space="preserve">Noemi Elizabeth </t>
  </si>
  <si>
    <t xml:space="preserve"> Paredes de Gauto</t>
  </si>
  <si>
    <t>Secretaria</t>
  </si>
  <si>
    <t>Secretaria de la Junta Municipal</t>
  </si>
  <si>
    <t>Bachillerato</t>
  </si>
  <si>
    <t>Osvaldo</t>
  </si>
  <si>
    <t>Gonzalez Aquino</t>
  </si>
  <si>
    <t xml:space="preserve">Director </t>
  </si>
  <si>
    <t>Servicios generales encargado de la tercera edad</t>
  </si>
  <si>
    <t>Carlos Cesar</t>
  </si>
  <si>
    <t>Gimenez Vera</t>
  </si>
  <si>
    <t>Instructor</t>
  </si>
  <si>
    <t>08:00 a 19:00</t>
  </si>
  <si>
    <t>NO</t>
  </si>
  <si>
    <t>Julio Cesar</t>
  </si>
  <si>
    <t>Santacruz Nunez</t>
  </si>
  <si>
    <t>Inspector</t>
  </si>
  <si>
    <t>Inspector de Transito</t>
  </si>
  <si>
    <t>Jefe</t>
  </si>
  <si>
    <t>Basico</t>
  </si>
  <si>
    <t>Encargado de UOC</t>
  </si>
  <si>
    <t>Licenciado en Administracion de Empresas</t>
  </si>
  <si>
    <t xml:space="preserve"> Roa Escurra</t>
  </si>
  <si>
    <t>Contratado</t>
  </si>
  <si>
    <t>Jornalero</t>
  </si>
  <si>
    <t>Maria Laura</t>
  </si>
  <si>
    <t>Acosta Rios</t>
  </si>
  <si>
    <t>Auxiliar</t>
  </si>
  <si>
    <t>07:00 a 12:00</t>
  </si>
  <si>
    <t>S</t>
  </si>
  <si>
    <t>Primario</t>
  </si>
  <si>
    <t xml:space="preserve">Alicia Concepcion </t>
  </si>
  <si>
    <t>Filippini Barreto</t>
  </si>
  <si>
    <t>Encargada del Dpto de CODENI</t>
  </si>
  <si>
    <t>Licenciada en Ciencias Contables</t>
  </si>
  <si>
    <t xml:space="preserve">Deris Ramon </t>
  </si>
  <si>
    <t>Avalos Paredes</t>
  </si>
  <si>
    <t>Adminsitrador</t>
  </si>
  <si>
    <t xml:space="preserve">Servicios Generales Enc. II De la Terminal </t>
  </si>
  <si>
    <t xml:space="preserve">Ever Daniel </t>
  </si>
  <si>
    <t>Aguilar Miranda</t>
  </si>
  <si>
    <t>08:00 a 15:00</t>
  </si>
  <si>
    <t xml:space="preserve">Inocencio </t>
  </si>
  <si>
    <t>Fernandez Portillo</t>
  </si>
  <si>
    <t xml:space="preserve">Servicios Generales Enc. I De la Terminal </t>
  </si>
  <si>
    <t>05:00 a 13:00</t>
  </si>
  <si>
    <t>Luciano</t>
  </si>
  <si>
    <t>Ramirez Sosa</t>
  </si>
  <si>
    <t>Seguridad</t>
  </si>
  <si>
    <t>Servicios Generales Seguridad Municipal</t>
  </si>
  <si>
    <t>04:00 a 16:00</t>
  </si>
  <si>
    <t>Frutos</t>
  </si>
  <si>
    <t>Servicios Generales Seguridad de la Mataderia</t>
  </si>
  <si>
    <t>Mercedes Carolina</t>
  </si>
  <si>
    <t>Candia Santacruz</t>
  </si>
  <si>
    <t>Encargada</t>
  </si>
  <si>
    <t>Encargada Adminstrativa del Dpto de Tesoreria</t>
  </si>
  <si>
    <t xml:space="preserve">Diego David </t>
  </si>
  <si>
    <t>Ruiz Diaz Chavez</t>
  </si>
  <si>
    <t>Asistente</t>
  </si>
  <si>
    <t>Auxiliar I de Secretaria General</t>
  </si>
  <si>
    <t>Alicia Elizabeth</t>
  </si>
  <si>
    <t>Gomez Parra</t>
  </si>
  <si>
    <t>06:30 a 17:00</t>
  </si>
  <si>
    <t>Gregorio</t>
  </si>
  <si>
    <t>Mascareno Garay</t>
  </si>
  <si>
    <t>14:00 a 16:00</t>
  </si>
  <si>
    <t xml:space="preserve">Claudio RamÃƒÂƒÃ‚ÂƒÃƒÂ‚Ã‚Â²n </t>
  </si>
  <si>
    <t>Chaparro Abdala</t>
  </si>
  <si>
    <t>Servicios Generales Jefe de obras</t>
  </si>
  <si>
    <t>07:00 a 15:00</t>
  </si>
  <si>
    <t xml:space="preserve">Servicios Generales </t>
  </si>
  <si>
    <t>06:00 a 12:00</t>
  </si>
  <si>
    <t>Limpiadora Municipal</t>
  </si>
  <si>
    <t>Olga Victoria</t>
  </si>
  <si>
    <t>Bogado Romero</t>
  </si>
  <si>
    <t>Servicios Generales</t>
  </si>
  <si>
    <t>Limpiadora de la Terminal II</t>
  </si>
  <si>
    <t>06:00 a 11:00 y 15:00 a 19:00</t>
  </si>
  <si>
    <t>Limpiadora de la Esc. Amor y Vida</t>
  </si>
  <si>
    <t>Encargado del Dpto de Cobranza</t>
  </si>
  <si>
    <t xml:space="preserve">Carlos Celestino </t>
  </si>
  <si>
    <t xml:space="preserve"> Troche Ullon</t>
  </si>
  <si>
    <t>Jose Dario</t>
  </si>
  <si>
    <t>Bogado Urbina</t>
  </si>
  <si>
    <t>Claudio Lucena</t>
  </si>
  <si>
    <t>Larramendia</t>
  </si>
  <si>
    <t>Policia Municipal</t>
  </si>
  <si>
    <t>Gonzalez Olmedo</t>
  </si>
  <si>
    <t>Encargado de la Mataderia</t>
  </si>
  <si>
    <t>Insfran Miltos</t>
  </si>
  <si>
    <t>Encargado del Dpto de Transito</t>
  </si>
  <si>
    <t>Maria Belen</t>
  </si>
  <si>
    <t>Urizar Britez</t>
  </si>
  <si>
    <t>07:00 a 14:00</t>
  </si>
  <si>
    <t>07:30 a 13:00</t>
  </si>
  <si>
    <t>Paola Fabiana</t>
  </si>
  <si>
    <t>Barreto Acevedo</t>
  </si>
  <si>
    <t xml:space="preserve">Adilza Elisabeth </t>
  </si>
  <si>
    <t xml:space="preserve"> Brizuela Canete</t>
  </si>
  <si>
    <t>Servicios Generales Encargada del Museo Guarani</t>
  </si>
  <si>
    <t>Rojas Pintos</t>
  </si>
  <si>
    <t>Chofer y Secretario del Intendente</t>
  </si>
  <si>
    <t>horario indeterminado</t>
  </si>
  <si>
    <t xml:space="preserve">Cesar Daniel </t>
  </si>
  <si>
    <t>Cardozo Ramirez</t>
  </si>
  <si>
    <t>Servicios Generales Encargado del Dpto de Catastro</t>
  </si>
  <si>
    <t>Auxiliar de la terminal</t>
  </si>
  <si>
    <t>07:00 a 17:00</t>
  </si>
  <si>
    <t>Seguridad Municipal</t>
  </si>
  <si>
    <t>12:30 a 17:30</t>
  </si>
  <si>
    <t>Juan de la Cruz</t>
  </si>
  <si>
    <t>Riveros Galeano</t>
  </si>
  <si>
    <t xml:space="preserve">Cocinera </t>
  </si>
  <si>
    <t>06:30 a 11:00</t>
  </si>
  <si>
    <t>Elizabeth</t>
  </si>
  <si>
    <t>Florentin Ortiz</t>
  </si>
  <si>
    <t>Asistente del Dpto de 3ra Edad</t>
  </si>
  <si>
    <t xml:space="preserve">Lidia Ramona </t>
  </si>
  <si>
    <t xml:space="preserve"> Paredes Cristaldo</t>
  </si>
  <si>
    <t>Cocina II  de la guarderia</t>
  </si>
  <si>
    <t>11:30 a 15:00</t>
  </si>
  <si>
    <t>Toribio</t>
  </si>
  <si>
    <t>Benitez Acosta</t>
  </si>
  <si>
    <t>Abogado</t>
  </si>
  <si>
    <t>Operador</t>
  </si>
  <si>
    <t xml:space="preserve">Jorge Ramon </t>
  </si>
  <si>
    <t>Gonzalez Varela</t>
  </si>
  <si>
    <t>Chofer de la Pala Cargadora</t>
  </si>
  <si>
    <t xml:space="preserve">Favio Antonio </t>
  </si>
  <si>
    <t>Ocampo Prieto</t>
  </si>
  <si>
    <t>Lucas Daniel</t>
  </si>
  <si>
    <t>Britez</t>
  </si>
  <si>
    <t>Auxiliar del fiscal de obras</t>
  </si>
  <si>
    <t>Servicios Personales</t>
  </si>
  <si>
    <t>Limpiador Municipal</t>
  </si>
  <si>
    <t>Uvaldo</t>
  </si>
  <si>
    <t>Sosa Franco</t>
  </si>
  <si>
    <t xml:space="preserve">Lorenzo </t>
  </si>
  <si>
    <t>Santander Benitez</t>
  </si>
  <si>
    <t>Victor Ramon</t>
  </si>
  <si>
    <t>Barrios Ojeda</t>
  </si>
  <si>
    <t>Derlis Menelio</t>
  </si>
  <si>
    <t>Noguera Torres</t>
  </si>
  <si>
    <t>Terecio</t>
  </si>
  <si>
    <t>Baez</t>
  </si>
  <si>
    <t>Marco Antonio</t>
  </si>
  <si>
    <t>Bogado Notari</t>
  </si>
  <si>
    <t xml:space="preserve">Honorarios Profesional </t>
  </si>
  <si>
    <t>Honorarios Profesionales de Juez de Faltas</t>
  </si>
  <si>
    <t xml:space="preserve">Basilides </t>
  </si>
  <si>
    <t xml:space="preserve"> Benitez Molinas</t>
  </si>
  <si>
    <t>Honorarios Profesional</t>
  </si>
  <si>
    <t>Honorarios profesionales Asesor Contable Junta Municipal</t>
  </si>
  <si>
    <t>Asesor Contable de la Junta Municipal</t>
  </si>
  <si>
    <t>Licenciado en Ciencias Contables</t>
  </si>
  <si>
    <t>Wilson Daniel</t>
  </si>
  <si>
    <t>Silvero Gimenez</t>
  </si>
  <si>
    <t>Honorarios Profesionales Asesor Juridico Municipal</t>
  </si>
  <si>
    <t xml:space="preserve"> Asesor Juridico de la J. Municipal</t>
  </si>
  <si>
    <t>07:00 a 16:00</t>
  </si>
  <si>
    <t>Heriberto</t>
  </si>
  <si>
    <t>Lucena Larramendia</t>
  </si>
  <si>
    <t>Marcial</t>
  </si>
  <si>
    <t>Penayo Vega</t>
  </si>
  <si>
    <t>Melissa de la Gracia</t>
  </si>
  <si>
    <t>Sanabria Escobar</t>
  </si>
  <si>
    <t>Encargada Secretaria de la Mujer</t>
  </si>
  <si>
    <t xml:space="preserve">Luis Alberto </t>
  </si>
  <si>
    <t>Aveiro Larrea</t>
  </si>
  <si>
    <t>Encargado del cementerio II</t>
  </si>
  <si>
    <t>Zunilda</t>
  </si>
  <si>
    <t>Amarilla Chaparro</t>
  </si>
  <si>
    <t>05:00 a 11:00 y 17:00 a 19:00</t>
  </si>
  <si>
    <t>Roberto</t>
  </si>
  <si>
    <t>Rojas Maylin</t>
  </si>
  <si>
    <t>Servicios Generales Instructor de Futbol-Col.Araujo Cue</t>
  </si>
  <si>
    <t>Profesora</t>
  </si>
  <si>
    <t>13:00 a 18:00</t>
  </si>
  <si>
    <t>Perla Maria</t>
  </si>
  <si>
    <t>Piris Sosa</t>
  </si>
  <si>
    <t>Profesora de Danza de la Escuela Municipal</t>
  </si>
  <si>
    <t>Carlos Alberto</t>
  </si>
  <si>
    <t>Chamorro Alcaraz</t>
  </si>
  <si>
    <t xml:space="preserve">Encargado del polideportivo </t>
  </si>
  <si>
    <t>08:00 a 18:00</t>
  </si>
  <si>
    <t>Hugo Alberto</t>
  </si>
  <si>
    <t>Valdes Mujica</t>
  </si>
  <si>
    <t>Dietas</t>
  </si>
  <si>
    <t>Concejal  Municipal</t>
  </si>
  <si>
    <t>09:00 a h indeterm</t>
  </si>
  <si>
    <t>Gast. Represent</t>
  </si>
  <si>
    <t>Armando David</t>
  </si>
  <si>
    <t>Colman Ortellado</t>
  </si>
  <si>
    <t>Melanio</t>
  </si>
  <si>
    <t>Chaparro Martinez</t>
  </si>
  <si>
    <t>Miguel</t>
  </si>
  <si>
    <t>Noria Vera</t>
  </si>
  <si>
    <t>Docente</t>
  </si>
  <si>
    <t>Joel Alejandro</t>
  </si>
  <si>
    <t>Paredes Benitez</t>
  </si>
  <si>
    <t>kleber Vidall</t>
  </si>
  <si>
    <t>Urizar Noria</t>
  </si>
  <si>
    <t>Abel Dario</t>
  </si>
  <si>
    <t>Cantero Ortega</t>
  </si>
  <si>
    <t>Diego</t>
  </si>
  <si>
    <t>Jara Ramirez</t>
  </si>
  <si>
    <t>Carmelo</t>
  </si>
  <si>
    <t>Benitez</t>
  </si>
  <si>
    <t xml:space="preserve">Lucia </t>
  </si>
  <si>
    <t>Britez Gonzalez</t>
  </si>
  <si>
    <t>Mirian Gloria Marin Figueredo</t>
  </si>
  <si>
    <t>Marin Figueredo</t>
  </si>
  <si>
    <t>Pablo Ruben</t>
  </si>
  <si>
    <t xml:space="preserve"> Jara Gonzalez</t>
  </si>
  <si>
    <t>Concejal /Presidente de la Junta municipal</t>
  </si>
  <si>
    <t>Vivian Ramona</t>
  </si>
  <si>
    <t>Frascuelli Barreto</t>
  </si>
  <si>
    <t>Limpiadora del Centro de Rehabilitacion</t>
  </si>
  <si>
    <t xml:space="preserve">Liza Mabel </t>
  </si>
  <si>
    <t xml:space="preserve">Rocio Mabel </t>
  </si>
  <si>
    <t>Benitez Riveros</t>
  </si>
  <si>
    <t>Profesor de Taekondo de la Escuela Municipal</t>
  </si>
  <si>
    <t>08:00 a 16:00</t>
  </si>
  <si>
    <t>Roberto Javier</t>
  </si>
  <si>
    <t>Bordon</t>
  </si>
  <si>
    <t>Profesor</t>
  </si>
  <si>
    <t>Hugo Arsenio</t>
  </si>
  <si>
    <t>Lidia</t>
  </si>
  <si>
    <t>Ulises Andres</t>
  </si>
  <si>
    <t>Auxiliar Profesora de la Guarderia</t>
  </si>
  <si>
    <t>Servicios Generales Instrutor II de futbol</t>
  </si>
  <si>
    <t>Encargado De Caja</t>
  </si>
  <si>
    <t>Vazquez Bianconi</t>
  </si>
  <si>
    <t>Servicios Generales Jefe de Cuadrilla I</t>
  </si>
  <si>
    <t>Encargada De Mesa de Entrada</t>
  </si>
  <si>
    <t>Auxiliar del Consejo Local de Salud</t>
  </si>
  <si>
    <t>Encargado</t>
  </si>
  <si>
    <t>Auxiliar de Secretaria Privada</t>
  </si>
  <si>
    <t>Auxiliar II del Enc. De Asunto Indigena</t>
  </si>
  <si>
    <t>Chofer del Camion Scania Tumba</t>
  </si>
  <si>
    <t>Encargado del Cementerio</t>
  </si>
  <si>
    <t>Mirna Beatriz</t>
  </si>
  <si>
    <t>Sanabria Caballero</t>
  </si>
  <si>
    <t>IDENTIFICADOR DE CONCURSO</t>
  </si>
  <si>
    <t>Secretario de Educacion</t>
  </si>
  <si>
    <t>Secretario</t>
  </si>
  <si>
    <t>Gloria Pamela</t>
  </si>
  <si>
    <t>Valdez</t>
  </si>
  <si>
    <t>Asistente II del Dpto de 3ra Edad</t>
  </si>
  <si>
    <t>Katia Miguelina</t>
  </si>
  <si>
    <t>Aponte Basili</t>
  </si>
  <si>
    <t xml:space="preserve">Fermin </t>
  </si>
  <si>
    <t>Galeano Aveiro</t>
  </si>
  <si>
    <t>Chofer de la Retroexcavadora</t>
  </si>
  <si>
    <t xml:space="preserve">Magna Rosa Liz </t>
  </si>
  <si>
    <t>Vega Samudio</t>
  </si>
  <si>
    <t>Instructor de Escuela de Futbol</t>
  </si>
  <si>
    <t>Maria Patricia</t>
  </si>
  <si>
    <t>Fretes Vera</t>
  </si>
  <si>
    <t>Jazmin Monserrath</t>
  </si>
  <si>
    <t>Vera Troche</t>
  </si>
  <si>
    <t>Beatriz</t>
  </si>
  <si>
    <t>Parra de Sanchez</t>
  </si>
  <si>
    <t>Encargada de la Biblioteca del Solar de Artigas</t>
  </si>
  <si>
    <t xml:space="preserve">Jorge Concepcion </t>
  </si>
  <si>
    <t>Gonzalez Gavilan</t>
  </si>
  <si>
    <t>Limpiador Municipal de la Biblioteca del Solar de Artigas</t>
  </si>
  <si>
    <t xml:space="preserve">Pedro </t>
  </si>
  <si>
    <t>Sol Ariatna</t>
  </si>
  <si>
    <t>Silva Piris</t>
  </si>
  <si>
    <t>Auxiliar  Profesora De Danza Municipal</t>
  </si>
  <si>
    <t>Mario</t>
  </si>
  <si>
    <t>Gonzalez Aguayo</t>
  </si>
  <si>
    <t>Coronel Britez</t>
  </si>
  <si>
    <t>Alexis Emanuel</t>
  </si>
  <si>
    <t>Auxiliar I Del Dpto de U.O.C.</t>
  </si>
  <si>
    <t>Vidalina Isabel</t>
  </si>
  <si>
    <t>Caballero Vda. De Cabaña</t>
  </si>
  <si>
    <t xml:space="preserve">Heriberto </t>
  </si>
  <si>
    <t>Caceres Rotela</t>
  </si>
  <si>
    <t>Albaro David</t>
  </si>
  <si>
    <t>Velazquez</t>
  </si>
  <si>
    <t>Fernando Manuel</t>
  </si>
  <si>
    <t>Duarte Gonzalez</t>
  </si>
  <si>
    <t>TT</t>
  </si>
  <si>
    <t>Traslado s/Resolución</t>
  </si>
  <si>
    <t xml:space="preserve">Juez de Faltas/Dirección de Unidad de Trans. Y Anticorrupción </t>
  </si>
  <si>
    <t xml:space="preserve">Dirección de Unidad de Transparencia y Anticorrupción </t>
  </si>
  <si>
    <t>Comisionado</t>
  </si>
  <si>
    <t>Auxiliar de Secretaria de la Junta</t>
  </si>
  <si>
    <t>Auxiliar del Dpto de Catastro III(Mensura)</t>
  </si>
  <si>
    <t>Auxiliar del Dpto de Catastro I(Mensura)</t>
  </si>
  <si>
    <t>Amarilla Rivas</t>
  </si>
  <si>
    <t>Aux. Administrativo I-Tesoreria</t>
  </si>
  <si>
    <t xml:space="preserve">Dahiana Petrona </t>
  </si>
  <si>
    <t>Lisa Ramona</t>
  </si>
  <si>
    <t>Gamarra Moreno</t>
  </si>
  <si>
    <t>Carlos</t>
  </si>
  <si>
    <t>Rios Soto</t>
  </si>
  <si>
    <t>Diego Javier</t>
  </si>
  <si>
    <t>Lavandera del Hospital Distrital de Curuguaty</t>
  </si>
  <si>
    <t>Limpiadora del Hospital Distrital de Curuguaty</t>
  </si>
  <si>
    <t>Limpiador Municipal/PLAZA 34</t>
  </si>
  <si>
    <t xml:space="preserve">Yenny Regina </t>
  </si>
  <si>
    <t>Campuzano Garrido</t>
  </si>
  <si>
    <t>Maria Reinalda</t>
  </si>
  <si>
    <t>Lopez Carballo</t>
  </si>
  <si>
    <t>Secretaria General</t>
  </si>
  <si>
    <t>Jose Reinaldo</t>
  </si>
  <si>
    <t>Magno Manuel</t>
  </si>
  <si>
    <t>Cubilla Ramirez</t>
  </si>
  <si>
    <t xml:space="preserve">Milciades </t>
  </si>
  <si>
    <t>Chavez Fariña</t>
  </si>
  <si>
    <t>Chofer de la Motoniveladora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</si>
</sst>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8" fillId="0" borderId="0" xfId="0" applyFont="1" applyFill="1"/>
    <xf numFmtId="164" fontId="18" fillId="0" borderId="0" xfId="0" applyNumberFormat="1" applyFont="1" applyFill="1"/>
    <xf numFmtId="14" fontId="18" fillId="0" borderId="0" xfId="0" applyNumberFormat="1" applyFont="1" applyFill="1"/>
    <xf numFmtId="0" fontId="18" fillId="0" borderId="0" xfId="42" applyNumberFormat="1" applyFont="1" applyFill="1"/>
    <xf numFmtId="0" fontId="18" fillId="0" borderId="0" xfId="0" applyNumberFormat="1" applyFont="1" applyFill="1"/>
    <xf numFmtId="0" fontId="0" fillId="0" borderId="0" xfId="42" applyNumberFormat="1" applyFont="1"/>
    <xf numFmtId="0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LTAS_BAJAS_06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tabSelected="1" zoomScale="89" zoomScaleNormal="89" workbookViewId="0">
      <selection activeCell="P12" sqref="P12"/>
    </sheetView>
  </sheetViews>
  <sheetFormatPr baseColWidth="10" defaultRowHeight="15" x14ac:dyDescent="0.25"/>
  <cols>
    <col min="1" max="1" width="6" bestFit="1" customWidth="1"/>
    <col min="2" max="2" width="4.7109375" style="1" bestFit="1" customWidth="1"/>
    <col min="3" max="3" width="11.140625" bestFit="1" customWidth="1"/>
    <col min="4" max="4" width="8.85546875" bestFit="1" customWidth="1"/>
    <col min="5" max="5" width="4.42578125" bestFit="1" customWidth="1"/>
    <col min="6" max="6" width="6.140625" bestFit="1" customWidth="1"/>
    <col min="7" max="7" width="11.140625" customWidth="1"/>
    <col min="8" max="8" width="20.85546875" customWidth="1"/>
    <col min="9" max="9" width="20.42578125" bestFit="1" customWidth="1"/>
    <col min="10" max="10" width="12" bestFit="1" customWidth="1"/>
    <col min="11" max="11" width="19" style="7" customWidth="1"/>
    <col min="12" max="12" width="12.42578125" style="8" bestFit="1" customWidth="1"/>
    <col min="13" max="13" width="4.140625" style="8" bestFit="1" customWidth="1"/>
    <col min="14" max="14" width="6.7109375" style="8" bestFit="1" customWidth="1"/>
    <col min="15" max="16" width="15.140625" style="7" bestFit="1" customWidth="1"/>
    <col min="17" max="17" width="19.28515625" customWidth="1"/>
    <col min="18" max="18" width="13.140625" bestFit="1" customWidth="1"/>
    <col min="19" max="19" width="6.85546875" bestFit="1" customWidth="1"/>
    <col min="20" max="20" width="53.5703125" bestFit="1" customWidth="1"/>
    <col min="21" max="21" width="51" bestFit="1" customWidth="1"/>
    <col min="22" max="22" width="25.140625" bestFit="1" customWidth="1"/>
    <col min="23" max="23" width="14.28515625" bestFit="1" customWidth="1"/>
    <col min="24" max="24" width="5.140625" bestFit="1" customWidth="1"/>
    <col min="25" max="25" width="16.28515625" bestFit="1" customWidth="1"/>
    <col min="26" max="26" width="8.42578125" bestFit="1" customWidth="1"/>
    <col min="27" max="27" width="39.140625" bestFit="1" customWidth="1"/>
    <col min="28" max="29" width="28.42578125" bestFit="1" customWidth="1"/>
    <col min="30" max="30" width="21.28515625" bestFit="1" customWidth="1"/>
    <col min="31" max="31" width="37.5703125" bestFit="1" customWidth="1"/>
    <col min="32" max="32" width="30.5703125" bestFit="1" customWidth="1"/>
  </cols>
  <sheetData>
    <row r="1" spans="1:3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291</v>
      </c>
    </row>
    <row r="2" spans="1:32" s="2" customFormat="1" x14ac:dyDescent="0.25">
      <c r="A2" s="2">
        <v>2026</v>
      </c>
      <c r="B2" s="2">
        <v>7</v>
      </c>
      <c r="C2" s="2">
        <v>30</v>
      </c>
      <c r="D2" s="2">
        <v>14</v>
      </c>
      <c r="E2" s="2">
        <v>211</v>
      </c>
      <c r="F2" s="2">
        <v>0</v>
      </c>
      <c r="G2" s="2">
        <v>2808603</v>
      </c>
      <c r="H2" s="2" t="s">
        <v>31</v>
      </c>
      <c r="I2" s="2" t="s">
        <v>32</v>
      </c>
      <c r="J2" s="2" t="s">
        <v>33</v>
      </c>
      <c r="K2" s="5">
        <v>0</v>
      </c>
      <c r="L2" s="6">
        <v>111</v>
      </c>
      <c r="M2" s="6">
        <v>30</v>
      </c>
      <c r="N2" s="6" t="s">
        <v>34</v>
      </c>
      <c r="O2" s="5">
        <f>+K2</f>
        <v>0</v>
      </c>
      <c r="P2" s="5">
        <v>0</v>
      </c>
      <c r="Q2" s="2" t="s">
        <v>35</v>
      </c>
      <c r="R2" s="3"/>
      <c r="S2" s="2">
        <v>0</v>
      </c>
      <c r="T2" s="2" t="s">
        <v>36</v>
      </c>
      <c r="U2" s="2" t="s">
        <v>37</v>
      </c>
      <c r="V2" s="2" t="s">
        <v>38</v>
      </c>
      <c r="W2" s="2" t="s">
        <v>39</v>
      </c>
      <c r="Y2" s="2">
        <v>2021</v>
      </c>
      <c r="Z2" s="2">
        <v>1</v>
      </c>
      <c r="AA2" s="2" t="s">
        <v>40</v>
      </c>
      <c r="AB2" s="2" t="s">
        <v>41</v>
      </c>
      <c r="AC2" s="4">
        <v>44515</v>
      </c>
      <c r="AE2" s="2" t="s">
        <v>42</v>
      </c>
    </row>
    <row r="3" spans="1:32" s="2" customFormat="1" x14ac:dyDescent="0.25">
      <c r="A3" s="2">
        <v>2026</v>
      </c>
      <c r="B3" s="2">
        <v>7</v>
      </c>
      <c r="C3" s="2">
        <v>30</v>
      </c>
      <c r="D3" s="2">
        <v>14</v>
      </c>
      <c r="E3" s="2">
        <v>211</v>
      </c>
      <c r="F3" s="2">
        <v>0</v>
      </c>
      <c r="G3" s="2">
        <v>2808603</v>
      </c>
      <c r="H3" s="2" t="s">
        <v>31</v>
      </c>
      <c r="I3" s="2" t="s">
        <v>32</v>
      </c>
      <c r="J3" s="2" t="s">
        <v>33</v>
      </c>
      <c r="K3" s="5">
        <v>0</v>
      </c>
      <c r="L3" s="6">
        <v>113</v>
      </c>
      <c r="M3" s="6">
        <v>30</v>
      </c>
      <c r="N3" s="6" t="s">
        <v>34</v>
      </c>
      <c r="O3" s="5">
        <f>+K3</f>
        <v>0</v>
      </c>
      <c r="P3" s="5">
        <f>+O3</f>
        <v>0</v>
      </c>
      <c r="Q3" s="2" t="s">
        <v>43</v>
      </c>
      <c r="S3" s="2">
        <v>0</v>
      </c>
      <c r="T3" s="2" t="s">
        <v>36</v>
      </c>
      <c r="U3" s="2" t="s">
        <v>37</v>
      </c>
      <c r="V3" s="2" t="s">
        <v>38</v>
      </c>
      <c r="W3" s="2" t="s">
        <v>39</v>
      </c>
      <c r="Y3" s="2">
        <v>2021</v>
      </c>
      <c r="Z3" s="2">
        <v>1</v>
      </c>
      <c r="AA3" s="2" t="s">
        <v>40</v>
      </c>
      <c r="AB3" s="2" t="s">
        <v>41</v>
      </c>
      <c r="AC3" s="4">
        <v>44515</v>
      </c>
      <c r="AE3" s="2" t="s">
        <v>42</v>
      </c>
    </row>
    <row r="4" spans="1:32" s="2" customFormat="1" x14ac:dyDescent="0.25">
      <c r="A4" s="2">
        <v>2026</v>
      </c>
      <c r="B4" s="2">
        <v>7</v>
      </c>
      <c r="C4" s="2">
        <v>30</v>
      </c>
      <c r="D4" s="2">
        <v>14</v>
      </c>
      <c r="E4" s="2">
        <v>211</v>
      </c>
      <c r="F4" s="2">
        <v>0</v>
      </c>
      <c r="G4" s="2">
        <v>3689904</v>
      </c>
      <c r="H4" s="2" t="s">
        <v>100</v>
      </c>
      <c r="I4" s="2" t="s">
        <v>101</v>
      </c>
      <c r="J4" s="2" t="s">
        <v>33</v>
      </c>
      <c r="K4" s="5">
        <v>5000000</v>
      </c>
      <c r="L4" s="6">
        <v>111</v>
      </c>
      <c r="M4" s="6">
        <v>30</v>
      </c>
      <c r="N4" s="6" t="s">
        <v>34</v>
      </c>
      <c r="O4" s="5">
        <v>5000000</v>
      </c>
      <c r="P4" s="5">
        <v>4500000</v>
      </c>
      <c r="Q4" s="2" t="s">
        <v>35</v>
      </c>
      <c r="S4" s="2">
        <v>0</v>
      </c>
      <c r="T4" s="2" t="s">
        <v>102</v>
      </c>
      <c r="U4" s="2" t="s">
        <v>45</v>
      </c>
      <c r="V4" s="2" t="s">
        <v>46</v>
      </c>
      <c r="W4" s="2" t="s">
        <v>39</v>
      </c>
      <c r="Y4" s="2">
        <v>2021</v>
      </c>
      <c r="Z4" s="2">
        <v>1</v>
      </c>
      <c r="AA4" s="2" t="s">
        <v>81</v>
      </c>
      <c r="AB4" s="2" t="s">
        <v>41</v>
      </c>
      <c r="AC4" s="4">
        <v>44509</v>
      </c>
      <c r="AE4" s="2" t="s">
        <v>42</v>
      </c>
    </row>
    <row r="5" spans="1:32" s="2" customFormat="1" x14ac:dyDescent="0.25">
      <c r="A5" s="2">
        <v>2026</v>
      </c>
      <c r="B5" s="2">
        <v>7</v>
      </c>
      <c r="C5" s="2">
        <v>30</v>
      </c>
      <c r="D5" s="2">
        <v>14</v>
      </c>
      <c r="E5" s="2">
        <v>211</v>
      </c>
      <c r="F5" s="2">
        <v>0</v>
      </c>
      <c r="G5" s="2">
        <v>3689904</v>
      </c>
      <c r="H5" s="2" t="s">
        <v>100</v>
      </c>
      <c r="I5" s="2" t="s">
        <v>101</v>
      </c>
      <c r="J5" s="2" t="s">
        <v>33</v>
      </c>
      <c r="K5" s="5">
        <v>2300000</v>
      </c>
      <c r="L5" s="6">
        <v>123</v>
      </c>
      <c r="M5" s="6">
        <v>30</v>
      </c>
      <c r="N5" s="6" t="s">
        <v>34</v>
      </c>
      <c r="O5" s="5">
        <f>+K5</f>
        <v>2300000</v>
      </c>
      <c r="P5" s="5">
        <v>2300000</v>
      </c>
      <c r="Q5" s="2" t="s">
        <v>43</v>
      </c>
      <c r="S5" s="2">
        <v>0</v>
      </c>
      <c r="T5" s="2" t="s">
        <v>44</v>
      </c>
      <c r="U5" s="2" t="s">
        <v>45</v>
      </c>
      <c r="V5" s="2" t="s">
        <v>46</v>
      </c>
      <c r="W5" s="2" t="s">
        <v>39</v>
      </c>
      <c r="Y5" s="2">
        <v>2021</v>
      </c>
      <c r="Z5" s="2">
        <v>1</v>
      </c>
      <c r="AA5" s="2" t="s">
        <v>81</v>
      </c>
      <c r="AB5" s="2" t="s">
        <v>41</v>
      </c>
      <c r="AC5" s="4">
        <v>44509</v>
      </c>
      <c r="AE5" s="2" t="s">
        <v>42</v>
      </c>
    </row>
    <row r="6" spans="1:32" s="2" customFormat="1" x14ac:dyDescent="0.25">
      <c r="A6" s="2">
        <v>2026</v>
      </c>
      <c r="B6" s="2">
        <v>7</v>
      </c>
      <c r="C6" s="2">
        <v>30</v>
      </c>
      <c r="D6" s="2">
        <v>14</v>
      </c>
      <c r="E6" s="2">
        <v>211</v>
      </c>
      <c r="F6" s="2">
        <v>0</v>
      </c>
      <c r="G6" s="2">
        <v>1092272</v>
      </c>
      <c r="H6" s="2" t="s">
        <v>47</v>
      </c>
      <c r="I6" s="2" t="s">
        <v>48</v>
      </c>
      <c r="J6" s="2" t="s">
        <v>33</v>
      </c>
      <c r="K6" s="5">
        <v>3500000</v>
      </c>
      <c r="L6" s="6">
        <v>111</v>
      </c>
      <c r="M6" s="6">
        <v>30</v>
      </c>
      <c r="N6" s="6" t="s">
        <v>34</v>
      </c>
      <c r="O6" s="5">
        <v>3500000</v>
      </c>
      <c r="P6" s="5">
        <v>3150000</v>
      </c>
      <c r="Q6" s="2" t="s">
        <v>35</v>
      </c>
      <c r="S6" s="2">
        <v>0</v>
      </c>
      <c r="T6" s="2" t="s">
        <v>49</v>
      </c>
      <c r="U6" s="2" t="s">
        <v>50</v>
      </c>
      <c r="V6" s="2" t="s">
        <v>46</v>
      </c>
      <c r="W6" s="2" t="s">
        <v>39</v>
      </c>
      <c r="Y6" s="2">
        <v>1994</v>
      </c>
      <c r="Z6" s="2">
        <v>1</v>
      </c>
      <c r="AA6" s="2" t="s">
        <v>51</v>
      </c>
      <c r="AB6" s="2" t="s">
        <v>41</v>
      </c>
      <c r="AC6" s="4">
        <v>34592</v>
      </c>
      <c r="AE6" s="2" t="s">
        <v>42</v>
      </c>
    </row>
    <row r="7" spans="1:32" s="2" customFormat="1" x14ac:dyDescent="0.25">
      <c r="A7" s="2">
        <v>2026</v>
      </c>
      <c r="B7" s="2">
        <v>7</v>
      </c>
      <c r="C7" s="2">
        <v>30</v>
      </c>
      <c r="D7" s="2">
        <v>14</v>
      </c>
      <c r="E7" s="2">
        <v>211</v>
      </c>
      <c r="F7" s="2">
        <v>0</v>
      </c>
      <c r="G7" s="2">
        <v>4006225</v>
      </c>
      <c r="H7" s="2" t="s">
        <v>266</v>
      </c>
      <c r="I7" s="2" t="s">
        <v>69</v>
      </c>
      <c r="J7" s="2" t="s">
        <v>33</v>
      </c>
      <c r="K7" s="5">
        <v>0</v>
      </c>
      <c r="L7" s="6">
        <v>111</v>
      </c>
      <c r="M7" s="6">
        <v>30</v>
      </c>
      <c r="N7" s="6" t="s">
        <v>34</v>
      </c>
      <c r="O7" s="5">
        <v>0</v>
      </c>
      <c r="P7" s="5">
        <v>0</v>
      </c>
      <c r="Q7" s="2" t="s">
        <v>35</v>
      </c>
      <c r="S7" s="2">
        <v>0</v>
      </c>
      <c r="T7" s="2" t="s">
        <v>49</v>
      </c>
      <c r="U7" s="2" t="s">
        <v>355</v>
      </c>
      <c r="V7" s="2" t="s">
        <v>46</v>
      </c>
      <c r="W7" s="2" t="s">
        <v>39</v>
      </c>
      <c r="Y7" s="2">
        <v>2016</v>
      </c>
      <c r="Z7" s="2">
        <v>1</v>
      </c>
      <c r="AA7" s="2" t="s">
        <v>51</v>
      </c>
      <c r="AB7" s="2" t="s">
        <v>41</v>
      </c>
      <c r="AC7" s="4">
        <v>42359</v>
      </c>
      <c r="AE7" s="2" t="s">
        <v>42</v>
      </c>
    </row>
    <row r="8" spans="1:32" s="2" customFormat="1" x14ac:dyDescent="0.25">
      <c r="A8" s="2">
        <v>2026</v>
      </c>
      <c r="B8" s="2">
        <v>7</v>
      </c>
      <c r="C8" s="2">
        <v>30</v>
      </c>
      <c r="D8" s="2">
        <v>14</v>
      </c>
      <c r="E8" s="2">
        <v>211</v>
      </c>
      <c r="F8" s="2">
        <v>0</v>
      </c>
      <c r="G8" s="2">
        <v>4006225</v>
      </c>
      <c r="H8" s="2" t="s">
        <v>266</v>
      </c>
      <c r="I8" s="2" t="s">
        <v>69</v>
      </c>
      <c r="J8" s="2" t="s">
        <v>33</v>
      </c>
      <c r="K8" s="5">
        <v>0</v>
      </c>
      <c r="L8" s="6">
        <v>123</v>
      </c>
      <c r="M8" s="6">
        <v>30</v>
      </c>
      <c r="N8" s="6" t="s">
        <v>34</v>
      </c>
      <c r="O8" s="5">
        <v>0</v>
      </c>
      <c r="P8" s="5">
        <v>0</v>
      </c>
      <c r="Q8" s="2" t="s">
        <v>43</v>
      </c>
      <c r="S8" s="2">
        <v>0</v>
      </c>
      <c r="T8" s="2" t="s">
        <v>49</v>
      </c>
      <c r="U8" s="2" t="s">
        <v>355</v>
      </c>
      <c r="V8" s="2" t="s">
        <v>46</v>
      </c>
      <c r="W8" s="2" t="s">
        <v>39</v>
      </c>
      <c r="Y8" s="2">
        <v>2016</v>
      </c>
      <c r="Z8" s="2">
        <v>1</v>
      </c>
      <c r="AA8" s="2" t="s">
        <v>51</v>
      </c>
      <c r="AB8" s="2" t="s">
        <v>41</v>
      </c>
      <c r="AC8" s="4">
        <v>42359</v>
      </c>
      <c r="AE8" s="2" t="s">
        <v>42</v>
      </c>
    </row>
    <row r="9" spans="1:32" s="2" customFormat="1" x14ac:dyDescent="0.25">
      <c r="A9" s="2">
        <v>2026</v>
      </c>
      <c r="B9" s="2">
        <v>7</v>
      </c>
      <c r="C9" s="2">
        <v>30</v>
      </c>
      <c r="D9" s="2">
        <v>14</v>
      </c>
      <c r="E9" s="2">
        <v>211</v>
      </c>
      <c r="F9" s="2">
        <v>0</v>
      </c>
      <c r="G9" s="2">
        <v>3815210</v>
      </c>
      <c r="H9" s="2" t="s">
        <v>52</v>
      </c>
      <c r="I9" s="2" t="s">
        <v>53</v>
      </c>
      <c r="J9" s="2" t="s">
        <v>33</v>
      </c>
      <c r="K9" s="5">
        <v>1800000</v>
      </c>
      <c r="L9" s="6">
        <v>111</v>
      </c>
      <c r="M9" s="6">
        <v>30</v>
      </c>
      <c r="N9" s="6" t="s">
        <v>34</v>
      </c>
      <c r="O9" s="5">
        <v>1800000</v>
      </c>
      <c r="P9" s="5">
        <v>1620000</v>
      </c>
      <c r="Q9" s="2" t="s">
        <v>35</v>
      </c>
      <c r="S9" s="2">
        <v>0</v>
      </c>
      <c r="T9" s="2" t="s">
        <v>54</v>
      </c>
      <c r="U9" s="2" t="s">
        <v>55</v>
      </c>
      <c r="V9" s="2" t="s">
        <v>46</v>
      </c>
      <c r="W9" s="2" t="s">
        <v>39</v>
      </c>
      <c r="Y9" s="2">
        <v>2015</v>
      </c>
      <c r="Z9" s="2">
        <v>1</v>
      </c>
      <c r="AA9" s="2" t="s">
        <v>51</v>
      </c>
      <c r="AB9" s="2" t="s">
        <v>41</v>
      </c>
      <c r="AC9" s="4">
        <v>42153</v>
      </c>
      <c r="AE9" s="2" t="s">
        <v>42</v>
      </c>
    </row>
    <row r="10" spans="1:32" s="2" customFormat="1" x14ac:dyDescent="0.25">
      <c r="A10" s="2">
        <v>2026</v>
      </c>
      <c r="B10" s="2">
        <v>7</v>
      </c>
      <c r="C10" s="2">
        <v>30</v>
      </c>
      <c r="D10" s="2">
        <v>14</v>
      </c>
      <c r="E10" s="2">
        <v>211</v>
      </c>
      <c r="F10" s="2">
        <v>0</v>
      </c>
      <c r="G10" s="2">
        <v>473912</v>
      </c>
      <c r="H10" s="2" t="s">
        <v>56</v>
      </c>
      <c r="I10" s="2" t="s">
        <v>57</v>
      </c>
      <c r="J10" s="2" t="s">
        <v>33</v>
      </c>
      <c r="K10" s="5">
        <v>1500000</v>
      </c>
      <c r="L10" s="6">
        <v>111</v>
      </c>
      <c r="M10" s="6">
        <v>30</v>
      </c>
      <c r="N10" s="6" t="s">
        <v>34</v>
      </c>
      <c r="O10" s="5">
        <f>+K10</f>
        <v>1500000</v>
      </c>
      <c r="P10" s="5">
        <v>1350000</v>
      </c>
      <c r="Q10" s="2" t="s">
        <v>35</v>
      </c>
      <c r="S10" s="2">
        <v>0</v>
      </c>
      <c r="T10" s="2" t="s">
        <v>58</v>
      </c>
      <c r="U10" s="2" t="s">
        <v>304</v>
      </c>
      <c r="V10" s="2" t="s">
        <v>59</v>
      </c>
      <c r="W10" s="2" t="s">
        <v>39</v>
      </c>
      <c r="Y10" s="2">
        <v>2012</v>
      </c>
      <c r="Z10" s="2">
        <v>1</v>
      </c>
      <c r="AA10" s="2" t="s">
        <v>51</v>
      </c>
      <c r="AB10" s="2" t="s">
        <v>41</v>
      </c>
      <c r="AC10" s="4">
        <v>40910</v>
      </c>
      <c r="AE10" s="2" t="s">
        <v>60</v>
      </c>
    </row>
    <row r="11" spans="1:32" s="2" customFormat="1" x14ac:dyDescent="0.25">
      <c r="A11" s="2">
        <v>2026</v>
      </c>
      <c r="B11" s="2">
        <v>7</v>
      </c>
      <c r="C11" s="2">
        <v>30</v>
      </c>
      <c r="D11" s="2">
        <v>14</v>
      </c>
      <c r="E11" s="2">
        <v>211</v>
      </c>
      <c r="F11" s="2">
        <v>0</v>
      </c>
      <c r="G11" s="2">
        <v>2633508</v>
      </c>
      <c r="H11" s="2" t="s">
        <v>61</v>
      </c>
      <c r="I11" s="2" t="s">
        <v>62</v>
      </c>
      <c r="J11" s="2" t="s">
        <v>33</v>
      </c>
      <c r="K11" s="5">
        <v>1685400</v>
      </c>
      <c r="L11" s="6">
        <v>111</v>
      </c>
      <c r="M11" s="6">
        <v>30</v>
      </c>
      <c r="N11" s="6" t="s">
        <v>34</v>
      </c>
      <c r="O11" s="5">
        <v>1685400</v>
      </c>
      <c r="P11" s="5">
        <v>1516860</v>
      </c>
      <c r="Q11" s="2" t="s">
        <v>35</v>
      </c>
      <c r="S11" s="2">
        <v>0</v>
      </c>
      <c r="T11" s="2" t="s">
        <v>63</v>
      </c>
      <c r="U11" s="2" t="s">
        <v>64</v>
      </c>
      <c r="V11" s="2" t="s">
        <v>46</v>
      </c>
      <c r="W11" s="2" t="s">
        <v>39</v>
      </c>
      <c r="Y11" s="2">
        <v>2008</v>
      </c>
      <c r="Z11" s="2">
        <v>1</v>
      </c>
      <c r="AA11" s="2" t="s">
        <v>51</v>
      </c>
      <c r="AB11" s="2" t="s">
        <v>41</v>
      </c>
      <c r="AC11" s="4">
        <v>39449</v>
      </c>
      <c r="AE11" s="2" t="s">
        <v>60</v>
      </c>
    </row>
    <row r="12" spans="1:32" s="2" customFormat="1" x14ac:dyDescent="0.25">
      <c r="A12" s="2">
        <v>2026</v>
      </c>
      <c r="B12" s="2">
        <v>7</v>
      </c>
      <c r="C12" s="2">
        <v>30</v>
      </c>
      <c r="D12" s="2">
        <v>14</v>
      </c>
      <c r="E12" s="2">
        <v>211</v>
      </c>
      <c r="F12" s="2">
        <v>0</v>
      </c>
      <c r="G12" s="2">
        <v>4824326</v>
      </c>
      <c r="H12" s="2" t="s">
        <v>305</v>
      </c>
      <c r="I12" s="2" t="s">
        <v>306</v>
      </c>
      <c r="J12" s="2" t="s">
        <v>33</v>
      </c>
      <c r="K12" s="5">
        <v>3000000</v>
      </c>
      <c r="L12" s="6">
        <v>111</v>
      </c>
      <c r="M12" s="6">
        <v>30</v>
      </c>
      <c r="N12" s="6" t="s">
        <v>34</v>
      </c>
      <c r="O12" s="5">
        <v>3000000</v>
      </c>
      <c r="P12" s="5">
        <v>2700000</v>
      </c>
      <c r="Q12" s="2" t="s">
        <v>35</v>
      </c>
      <c r="S12" s="2">
        <v>0</v>
      </c>
      <c r="T12" s="2" t="s">
        <v>54</v>
      </c>
      <c r="U12" s="2" t="s">
        <v>67</v>
      </c>
      <c r="V12" s="2" t="s">
        <v>46</v>
      </c>
      <c r="W12" s="2" t="s">
        <v>39</v>
      </c>
      <c r="Y12" s="2">
        <v>2018</v>
      </c>
      <c r="Z12" s="2">
        <v>1</v>
      </c>
      <c r="AA12" s="2" t="s">
        <v>68</v>
      </c>
      <c r="AB12" s="2" t="s">
        <v>41</v>
      </c>
      <c r="AC12" s="4">
        <v>45663</v>
      </c>
      <c r="AE12" s="2" t="s">
        <v>42</v>
      </c>
    </row>
    <row r="13" spans="1:32" s="2" customFormat="1" x14ac:dyDescent="0.25">
      <c r="A13" s="2">
        <v>2026</v>
      </c>
      <c r="B13" s="2">
        <v>7</v>
      </c>
      <c r="C13" s="2">
        <v>30</v>
      </c>
      <c r="D13" s="2">
        <v>14</v>
      </c>
      <c r="E13" s="2">
        <v>211</v>
      </c>
      <c r="F13" s="2">
        <v>0</v>
      </c>
      <c r="G13" s="2">
        <v>4824326</v>
      </c>
      <c r="H13" s="2" t="s">
        <v>305</v>
      </c>
      <c r="I13" s="2" t="s">
        <v>306</v>
      </c>
      <c r="J13" s="2" t="s">
        <v>33</v>
      </c>
      <c r="K13" s="5">
        <v>800000</v>
      </c>
      <c r="L13" s="6">
        <v>123</v>
      </c>
      <c r="M13" s="6">
        <v>30</v>
      </c>
      <c r="N13" s="6" t="s">
        <v>34</v>
      </c>
      <c r="O13" s="5">
        <v>800000</v>
      </c>
      <c r="P13" s="5">
        <v>800000</v>
      </c>
      <c r="Q13" s="2" t="s">
        <v>43</v>
      </c>
      <c r="S13" s="2">
        <v>0</v>
      </c>
      <c r="T13" s="2" t="s">
        <v>54</v>
      </c>
      <c r="U13" s="2" t="s">
        <v>67</v>
      </c>
      <c r="V13" s="2" t="s">
        <v>46</v>
      </c>
      <c r="W13" s="2" t="s">
        <v>39</v>
      </c>
      <c r="Y13" s="2">
        <v>2018</v>
      </c>
      <c r="Z13" s="2">
        <v>1</v>
      </c>
      <c r="AA13" s="2" t="s">
        <v>68</v>
      </c>
      <c r="AB13" s="2" t="s">
        <v>41</v>
      </c>
      <c r="AC13" s="4">
        <v>45663</v>
      </c>
      <c r="AE13" s="2" t="s">
        <v>42</v>
      </c>
    </row>
    <row r="14" spans="1:32" s="2" customFormat="1" x14ac:dyDescent="0.25">
      <c r="A14" s="2">
        <v>2026</v>
      </c>
      <c r="B14" s="2">
        <v>7</v>
      </c>
      <c r="C14" s="2">
        <v>30</v>
      </c>
      <c r="D14" s="2">
        <v>14</v>
      </c>
      <c r="E14" s="2">
        <v>211</v>
      </c>
      <c r="F14" s="2">
        <v>0</v>
      </c>
      <c r="G14" s="2">
        <v>2279249</v>
      </c>
      <c r="H14" s="2" t="s">
        <v>89</v>
      </c>
      <c r="I14" s="2" t="s">
        <v>90</v>
      </c>
      <c r="J14" s="2" t="s">
        <v>70</v>
      </c>
      <c r="K14" s="5">
        <v>1800000</v>
      </c>
      <c r="L14" s="6">
        <v>144</v>
      </c>
      <c r="M14" s="6">
        <v>30</v>
      </c>
      <c r="N14" s="6" t="s">
        <v>34</v>
      </c>
      <c r="O14" s="5">
        <v>1800000</v>
      </c>
      <c r="P14" s="5">
        <f>+O14-180000-150000</f>
        <v>1470000</v>
      </c>
      <c r="Q14" s="2" t="s">
        <v>71</v>
      </c>
      <c r="S14" s="2">
        <v>0</v>
      </c>
      <c r="T14" s="2" t="s">
        <v>84</v>
      </c>
      <c r="U14" s="2" t="s">
        <v>91</v>
      </c>
      <c r="V14" s="2" t="s">
        <v>92</v>
      </c>
      <c r="W14" s="2" t="s">
        <v>39</v>
      </c>
      <c r="Y14" s="2">
        <v>2016</v>
      </c>
      <c r="Z14" s="2">
        <v>1</v>
      </c>
      <c r="AA14" s="2" t="s">
        <v>51</v>
      </c>
      <c r="AB14" s="2" t="s">
        <v>41</v>
      </c>
      <c r="AC14" s="4">
        <v>42371</v>
      </c>
      <c r="AE14" s="2" t="s">
        <v>60</v>
      </c>
    </row>
    <row r="15" spans="1:32" s="2" customFormat="1" x14ac:dyDescent="0.25">
      <c r="A15" s="2">
        <v>2026</v>
      </c>
      <c r="B15" s="2">
        <v>7</v>
      </c>
      <c r="C15" s="2">
        <v>30</v>
      </c>
      <c r="D15" s="2">
        <v>14</v>
      </c>
      <c r="E15" s="2">
        <v>211</v>
      </c>
      <c r="F15" s="2">
        <v>0</v>
      </c>
      <c r="G15" s="2">
        <v>2279249</v>
      </c>
      <c r="H15" s="2" t="s">
        <v>89</v>
      </c>
      <c r="I15" s="2" t="s">
        <v>90</v>
      </c>
      <c r="J15" s="2" t="s">
        <v>70</v>
      </c>
      <c r="K15" s="5">
        <v>166364</v>
      </c>
      <c r="L15" s="6">
        <v>123</v>
      </c>
      <c r="M15" s="6">
        <v>30</v>
      </c>
      <c r="N15" s="6" t="s">
        <v>34</v>
      </c>
      <c r="O15" s="5">
        <v>166364</v>
      </c>
      <c r="P15" s="5">
        <f>+O15</f>
        <v>166364</v>
      </c>
      <c r="Q15" s="2" t="s">
        <v>71</v>
      </c>
      <c r="S15" s="2">
        <v>0</v>
      </c>
      <c r="T15" s="2" t="s">
        <v>84</v>
      </c>
      <c r="U15" s="2" t="s">
        <v>91</v>
      </c>
      <c r="V15" s="2" t="s">
        <v>92</v>
      </c>
      <c r="W15" s="2" t="s">
        <v>39</v>
      </c>
      <c r="Y15" s="2">
        <v>2016</v>
      </c>
      <c r="Z15" s="2">
        <v>1</v>
      </c>
      <c r="AA15" s="2" t="s">
        <v>51</v>
      </c>
      <c r="AB15" s="2" t="s">
        <v>41</v>
      </c>
      <c r="AC15" s="4">
        <v>42371</v>
      </c>
      <c r="AE15" s="2" t="s">
        <v>60</v>
      </c>
    </row>
    <row r="16" spans="1:32" s="2" customFormat="1" x14ac:dyDescent="0.25">
      <c r="A16" s="2">
        <v>2026</v>
      </c>
      <c r="B16" s="2">
        <v>7</v>
      </c>
      <c r="C16" s="2">
        <v>30</v>
      </c>
      <c r="D16" s="2">
        <v>14</v>
      </c>
      <c r="E16" s="2">
        <v>211</v>
      </c>
      <c r="F16" s="2">
        <v>0</v>
      </c>
      <c r="G16" s="2">
        <v>2928940</v>
      </c>
      <c r="H16" s="2" t="s">
        <v>82</v>
      </c>
      <c r="I16" s="2" t="s">
        <v>83</v>
      </c>
      <c r="J16" s="2" t="s">
        <v>70</v>
      </c>
      <c r="K16" s="5">
        <v>1800000</v>
      </c>
      <c r="L16" s="6">
        <v>144</v>
      </c>
      <c r="M16" s="6">
        <v>30</v>
      </c>
      <c r="N16" s="6" t="s">
        <v>34</v>
      </c>
      <c r="O16" s="5">
        <v>1800000</v>
      </c>
      <c r="P16" s="5">
        <f>+O16-180000-150000</f>
        <v>1470000</v>
      </c>
      <c r="Q16" s="2" t="s">
        <v>71</v>
      </c>
      <c r="S16" s="2">
        <v>0</v>
      </c>
      <c r="T16" s="2" t="s">
        <v>84</v>
      </c>
      <c r="U16" s="2" t="s">
        <v>85</v>
      </c>
      <c r="V16" s="2" t="s">
        <v>46</v>
      </c>
      <c r="W16" s="2" t="s">
        <v>39</v>
      </c>
      <c r="Y16" s="2">
        <v>2016</v>
      </c>
      <c r="Z16" s="2">
        <v>1</v>
      </c>
      <c r="AA16" s="2" t="s">
        <v>66</v>
      </c>
      <c r="AB16" s="2" t="s">
        <v>41</v>
      </c>
      <c r="AC16" s="4">
        <v>42371</v>
      </c>
      <c r="AE16" s="2" t="s">
        <v>60</v>
      </c>
    </row>
    <row r="17" spans="1:31" s="2" customFormat="1" x14ac:dyDescent="0.25">
      <c r="A17" s="2">
        <v>2026</v>
      </c>
      <c r="B17" s="2">
        <v>7</v>
      </c>
      <c r="C17" s="2">
        <v>30</v>
      </c>
      <c r="D17" s="2">
        <v>14</v>
      </c>
      <c r="E17" s="2">
        <v>211</v>
      </c>
      <c r="F17" s="2">
        <v>0</v>
      </c>
      <c r="G17" s="2">
        <v>2928940</v>
      </c>
      <c r="H17" s="2" t="s">
        <v>82</v>
      </c>
      <c r="I17" s="2" t="s">
        <v>83</v>
      </c>
      <c r="J17" s="2" t="s">
        <v>70</v>
      </c>
      <c r="K17" s="5">
        <v>166364</v>
      </c>
      <c r="L17" s="6">
        <v>123</v>
      </c>
      <c r="M17" s="6">
        <v>30</v>
      </c>
      <c r="N17" s="6" t="s">
        <v>34</v>
      </c>
      <c r="O17" s="5">
        <v>166364</v>
      </c>
      <c r="P17" s="5">
        <f>+O17</f>
        <v>166364</v>
      </c>
      <c r="Q17" s="2" t="s">
        <v>71</v>
      </c>
      <c r="S17" s="2">
        <v>0</v>
      </c>
      <c r="T17" s="2" t="s">
        <v>84</v>
      </c>
      <c r="U17" s="2" t="s">
        <v>85</v>
      </c>
      <c r="V17" s="2" t="s">
        <v>46</v>
      </c>
      <c r="W17" s="2" t="s">
        <v>39</v>
      </c>
      <c r="Y17" s="2">
        <v>2016</v>
      </c>
      <c r="Z17" s="2">
        <v>1</v>
      </c>
      <c r="AA17" s="2" t="s">
        <v>66</v>
      </c>
      <c r="AB17" s="2" t="s">
        <v>41</v>
      </c>
      <c r="AC17" s="4">
        <v>42371</v>
      </c>
      <c r="AE17" s="2" t="s">
        <v>60</v>
      </c>
    </row>
    <row r="18" spans="1:31" s="2" customFormat="1" x14ac:dyDescent="0.25">
      <c r="A18" s="2">
        <v>2026</v>
      </c>
      <c r="B18" s="2">
        <v>7</v>
      </c>
      <c r="C18" s="2">
        <v>30</v>
      </c>
      <c r="D18" s="2">
        <v>14</v>
      </c>
      <c r="E18" s="2">
        <v>211</v>
      </c>
      <c r="F18" s="2">
        <v>0</v>
      </c>
      <c r="G18" s="2">
        <v>4091742</v>
      </c>
      <c r="H18" s="2" t="s">
        <v>347</v>
      </c>
      <c r="I18" s="2" t="s">
        <v>137</v>
      </c>
      <c r="J18" s="2" t="s">
        <v>70</v>
      </c>
      <c r="K18" s="5">
        <v>1800000</v>
      </c>
      <c r="L18" s="6">
        <v>144</v>
      </c>
      <c r="M18" s="6">
        <v>30</v>
      </c>
      <c r="N18" s="6" t="s">
        <v>34</v>
      </c>
      <c r="O18" s="5">
        <v>1800000</v>
      </c>
      <c r="P18" s="5">
        <f>+O18-180000-150000</f>
        <v>1470000</v>
      </c>
      <c r="Q18" s="2" t="s">
        <v>71</v>
      </c>
      <c r="S18" s="2">
        <v>0</v>
      </c>
      <c r="T18" s="2" t="s">
        <v>54</v>
      </c>
      <c r="U18" s="2" t="s">
        <v>138</v>
      </c>
      <c r="V18" s="2" t="s">
        <v>46</v>
      </c>
      <c r="W18" s="2" t="s">
        <v>39</v>
      </c>
      <c r="Y18" s="2">
        <v>2017</v>
      </c>
      <c r="Z18" s="2">
        <v>1</v>
      </c>
      <c r="AA18" s="2" t="s">
        <v>51</v>
      </c>
      <c r="AB18" s="2" t="s">
        <v>41</v>
      </c>
      <c r="AC18" s="4">
        <v>42758</v>
      </c>
      <c r="AE18" s="2" t="s">
        <v>60</v>
      </c>
    </row>
    <row r="19" spans="1:31" s="2" customFormat="1" x14ac:dyDescent="0.25">
      <c r="A19" s="2">
        <v>2026</v>
      </c>
      <c r="B19" s="2">
        <v>7</v>
      </c>
      <c r="C19" s="2">
        <v>30</v>
      </c>
      <c r="D19" s="2">
        <v>14</v>
      </c>
      <c r="E19" s="2">
        <v>211</v>
      </c>
      <c r="F19" s="2">
        <v>0</v>
      </c>
      <c r="G19" s="2">
        <v>4091742</v>
      </c>
      <c r="H19" s="2" t="s">
        <v>347</v>
      </c>
      <c r="I19" s="2" t="s">
        <v>137</v>
      </c>
      <c r="J19" s="2" t="s">
        <v>70</v>
      </c>
      <c r="K19" s="5">
        <v>166364</v>
      </c>
      <c r="L19" s="6">
        <v>123</v>
      </c>
      <c r="M19" s="6">
        <v>30</v>
      </c>
      <c r="N19" s="6" t="s">
        <v>34</v>
      </c>
      <c r="O19" s="5">
        <v>166364</v>
      </c>
      <c r="P19" s="5">
        <f>+O19</f>
        <v>166364</v>
      </c>
      <c r="Q19" s="2" t="s">
        <v>71</v>
      </c>
      <c r="S19" s="2">
        <v>0</v>
      </c>
      <c r="T19" s="2" t="s">
        <v>54</v>
      </c>
      <c r="U19" s="2" t="s">
        <v>138</v>
      </c>
      <c r="V19" s="2" t="s">
        <v>46</v>
      </c>
      <c r="W19" s="2" t="s">
        <v>39</v>
      </c>
      <c r="Y19" s="2">
        <v>2017</v>
      </c>
      <c r="Z19" s="2">
        <v>1</v>
      </c>
      <c r="AA19" s="2" t="s">
        <v>51</v>
      </c>
      <c r="AB19" s="2" t="s">
        <v>41</v>
      </c>
      <c r="AC19" s="4">
        <v>42758</v>
      </c>
      <c r="AE19" s="2" t="s">
        <v>60</v>
      </c>
    </row>
    <row r="20" spans="1:31" s="2" customFormat="1" x14ac:dyDescent="0.25">
      <c r="A20" s="2">
        <v>2026</v>
      </c>
      <c r="B20" s="2">
        <v>7</v>
      </c>
      <c r="C20" s="2">
        <v>30</v>
      </c>
      <c r="D20" s="2">
        <v>14</v>
      </c>
      <c r="E20" s="2">
        <v>211</v>
      </c>
      <c r="F20" s="2">
        <v>0</v>
      </c>
      <c r="G20" s="2">
        <v>5673831</v>
      </c>
      <c r="H20" s="2" t="s">
        <v>151</v>
      </c>
      <c r="I20" s="2" t="s">
        <v>152</v>
      </c>
      <c r="J20" s="2" t="s">
        <v>70</v>
      </c>
      <c r="K20" s="5">
        <v>1800000</v>
      </c>
      <c r="L20" s="6">
        <v>144</v>
      </c>
      <c r="M20" s="6">
        <v>30</v>
      </c>
      <c r="N20" s="6" t="s">
        <v>34</v>
      </c>
      <c r="O20" s="5">
        <v>1800000</v>
      </c>
      <c r="P20" s="5">
        <f>+O20-180000-150000</f>
        <v>1470000</v>
      </c>
      <c r="Q20" s="2" t="s">
        <v>71</v>
      </c>
      <c r="S20" s="2">
        <v>0</v>
      </c>
      <c r="T20" s="2" t="s">
        <v>54</v>
      </c>
      <c r="U20" s="2" t="s">
        <v>153</v>
      </c>
      <c r="V20" s="2" t="s">
        <v>46</v>
      </c>
      <c r="W20" s="2" t="s">
        <v>39</v>
      </c>
      <c r="Y20" s="2">
        <v>2013</v>
      </c>
      <c r="Z20" s="2">
        <v>1</v>
      </c>
      <c r="AA20" s="2" t="s">
        <v>51</v>
      </c>
      <c r="AB20" s="2" t="s">
        <v>41</v>
      </c>
      <c r="AC20" s="4">
        <v>41537</v>
      </c>
      <c r="AE20" s="2" t="s">
        <v>60</v>
      </c>
    </row>
    <row r="21" spans="1:31" s="2" customFormat="1" x14ac:dyDescent="0.25">
      <c r="A21" s="2">
        <v>2026</v>
      </c>
      <c r="B21" s="2">
        <v>7</v>
      </c>
      <c r="C21" s="2">
        <v>30</v>
      </c>
      <c r="D21" s="2">
        <v>14</v>
      </c>
      <c r="E21" s="2">
        <v>211</v>
      </c>
      <c r="F21" s="2">
        <v>0</v>
      </c>
      <c r="G21" s="2">
        <v>5673831</v>
      </c>
      <c r="H21" s="2" t="s">
        <v>151</v>
      </c>
      <c r="I21" s="2" t="s">
        <v>152</v>
      </c>
      <c r="J21" s="2" t="s">
        <v>70</v>
      </c>
      <c r="K21" s="5">
        <v>166364</v>
      </c>
      <c r="L21" s="6">
        <v>123</v>
      </c>
      <c r="M21" s="6">
        <v>30</v>
      </c>
      <c r="N21" s="6" t="s">
        <v>34</v>
      </c>
      <c r="O21" s="5">
        <v>166364</v>
      </c>
      <c r="P21" s="5">
        <f>+O21</f>
        <v>166364</v>
      </c>
      <c r="Q21" s="2" t="s">
        <v>71</v>
      </c>
      <c r="S21" s="2">
        <v>0</v>
      </c>
      <c r="T21" s="2" t="s">
        <v>54</v>
      </c>
      <c r="U21" s="2" t="s">
        <v>153</v>
      </c>
      <c r="V21" s="2" t="s">
        <v>46</v>
      </c>
      <c r="W21" s="2" t="s">
        <v>39</v>
      </c>
      <c r="Y21" s="2">
        <v>2013</v>
      </c>
      <c r="Z21" s="2">
        <v>1</v>
      </c>
      <c r="AA21" s="2" t="s">
        <v>51</v>
      </c>
      <c r="AB21" s="2" t="s">
        <v>41</v>
      </c>
      <c r="AC21" s="4">
        <v>41537</v>
      </c>
      <c r="AE21" s="2" t="s">
        <v>60</v>
      </c>
    </row>
    <row r="22" spans="1:31" s="2" customFormat="1" x14ac:dyDescent="0.25">
      <c r="A22" s="2">
        <v>2026</v>
      </c>
      <c r="B22" s="2">
        <v>7</v>
      </c>
      <c r="C22" s="2">
        <v>30</v>
      </c>
      <c r="D22" s="2">
        <v>14</v>
      </c>
      <c r="E22" s="2">
        <v>211</v>
      </c>
      <c r="F22" s="2">
        <v>0</v>
      </c>
      <c r="G22" s="2">
        <v>5684150</v>
      </c>
      <c r="H22" s="2" t="s">
        <v>72</v>
      </c>
      <c r="I22" s="2" t="s">
        <v>73</v>
      </c>
      <c r="J22" s="2" t="s">
        <v>70</v>
      </c>
      <c r="K22" s="5">
        <v>800000</v>
      </c>
      <c r="L22" s="6">
        <v>144</v>
      </c>
      <c r="M22" s="6">
        <v>30</v>
      </c>
      <c r="N22" s="6" t="s">
        <v>34</v>
      </c>
      <c r="O22" s="5">
        <v>800000</v>
      </c>
      <c r="P22" s="5">
        <v>800000</v>
      </c>
      <c r="Q22" s="2" t="s">
        <v>71</v>
      </c>
      <c r="S22" s="2">
        <v>0</v>
      </c>
      <c r="T22" s="2" t="s">
        <v>74</v>
      </c>
      <c r="U22" s="2" t="s">
        <v>285</v>
      </c>
      <c r="V22" s="2" t="s">
        <v>75</v>
      </c>
      <c r="W22" s="2" t="s">
        <v>76</v>
      </c>
      <c r="X22" s="2">
        <v>2</v>
      </c>
      <c r="Y22" s="2">
        <v>2018</v>
      </c>
      <c r="Z22" s="2">
        <v>1</v>
      </c>
      <c r="AA22" s="2" t="s">
        <v>77</v>
      </c>
      <c r="AB22" s="2" t="s">
        <v>41</v>
      </c>
      <c r="AC22" s="4">
        <v>43405</v>
      </c>
      <c r="AE22" s="2" t="s">
        <v>60</v>
      </c>
    </row>
    <row r="23" spans="1:31" s="2" customFormat="1" x14ac:dyDescent="0.25">
      <c r="A23" s="2">
        <v>2026</v>
      </c>
      <c r="B23" s="2">
        <v>7</v>
      </c>
      <c r="C23" s="2">
        <v>30</v>
      </c>
      <c r="D23" s="2">
        <v>14</v>
      </c>
      <c r="E23" s="2">
        <v>211</v>
      </c>
      <c r="F23" s="2">
        <v>0</v>
      </c>
      <c r="G23" s="2">
        <v>1440297</v>
      </c>
      <c r="H23" s="2" t="s">
        <v>78</v>
      </c>
      <c r="I23" s="2" t="s">
        <v>79</v>
      </c>
      <c r="J23" s="2" t="s">
        <v>70</v>
      </c>
      <c r="K23" s="5">
        <v>2800000</v>
      </c>
      <c r="L23" s="6">
        <v>144</v>
      </c>
      <c r="M23" s="6">
        <v>30</v>
      </c>
      <c r="N23" s="6" t="s">
        <v>34</v>
      </c>
      <c r="O23" s="5">
        <v>2800000</v>
      </c>
      <c r="P23" s="5">
        <v>2800000</v>
      </c>
      <c r="Q23" s="2" t="s">
        <v>71</v>
      </c>
      <c r="S23" s="2">
        <v>0</v>
      </c>
      <c r="T23" s="2" t="s">
        <v>102</v>
      </c>
      <c r="U23" s="2" t="s">
        <v>80</v>
      </c>
      <c r="V23" s="2" t="s">
        <v>46</v>
      </c>
      <c r="W23" s="2" t="s">
        <v>39</v>
      </c>
      <c r="Y23" s="2">
        <v>2016</v>
      </c>
      <c r="Z23" s="2">
        <v>1</v>
      </c>
      <c r="AA23" s="2" t="s">
        <v>81</v>
      </c>
      <c r="AB23" s="2" t="s">
        <v>41</v>
      </c>
      <c r="AC23" s="4">
        <v>42371</v>
      </c>
      <c r="AE23" s="2" t="s">
        <v>60</v>
      </c>
    </row>
    <row r="24" spans="1:31" s="2" customFormat="1" x14ac:dyDescent="0.25">
      <c r="A24" s="2">
        <v>2026</v>
      </c>
      <c r="B24" s="2">
        <v>7</v>
      </c>
      <c r="C24" s="2">
        <v>30</v>
      </c>
      <c r="D24" s="2">
        <v>14</v>
      </c>
      <c r="E24" s="2">
        <v>211</v>
      </c>
      <c r="F24" s="2">
        <v>0</v>
      </c>
      <c r="G24" s="2">
        <v>5518030</v>
      </c>
      <c r="H24" s="2" t="s">
        <v>342</v>
      </c>
      <c r="I24" s="2" t="s">
        <v>340</v>
      </c>
      <c r="J24" s="2" t="s">
        <v>70</v>
      </c>
      <c r="K24" s="5">
        <f>1700000+300000</f>
        <v>2000000</v>
      </c>
      <c r="L24" s="6">
        <v>144</v>
      </c>
      <c r="M24" s="6">
        <v>30</v>
      </c>
      <c r="N24" s="6" t="s">
        <v>34</v>
      </c>
      <c r="O24" s="5">
        <f>+K24</f>
        <v>2000000</v>
      </c>
      <c r="P24" s="5">
        <f>+O24</f>
        <v>2000000</v>
      </c>
      <c r="Q24" s="2" t="s">
        <v>71</v>
      </c>
      <c r="S24" s="2">
        <v>0</v>
      </c>
      <c r="T24" s="2" t="s">
        <v>74</v>
      </c>
      <c r="U24" s="2" t="s">
        <v>341</v>
      </c>
      <c r="V24" s="2" t="s">
        <v>46</v>
      </c>
      <c r="W24" s="2" t="s">
        <v>39</v>
      </c>
      <c r="Y24" s="2">
        <v>2025</v>
      </c>
      <c r="Z24" s="2">
        <v>1</v>
      </c>
      <c r="AA24" s="2" t="s">
        <v>51</v>
      </c>
      <c r="AB24" s="2" t="s">
        <v>41</v>
      </c>
      <c r="AC24" s="4">
        <v>45962</v>
      </c>
      <c r="AE24" s="2" t="s">
        <v>60</v>
      </c>
    </row>
    <row r="25" spans="1:31" s="2" customFormat="1" x14ac:dyDescent="0.25">
      <c r="A25" s="2">
        <v>2026</v>
      </c>
      <c r="B25" s="2">
        <v>7</v>
      </c>
      <c r="C25" s="2">
        <v>30</v>
      </c>
      <c r="D25" s="2">
        <v>14</v>
      </c>
      <c r="E25" s="2">
        <v>211</v>
      </c>
      <c r="F25" s="2">
        <v>0</v>
      </c>
      <c r="G25" s="2">
        <v>4379779</v>
      </c>
      <c r="H25" s="2" t="s">
        <v>86</v>
      </c>
      <c r="I25" s="2" t="s">
        <v>87</v>
      </c>
      <c r="J25" s="2" t="s">
        <v>70</v>
      </c>
      <c r="K25" s="5">
        <v>1800000</v>
      </c>
      <c r="L25" s="6">
        <v>144</v>
      </c>
      <c r="M25" s="6">
        <v>30</v>
      </c>
      <c r="N25" s="6" t="s">
        <v>34</v>
      </c>
      <c r="O25" s="5">
        <v>1800000</v>
      </c>
      <c r="P25" s="5">
        <v>1800000</v>
      </c>
      <c r="Q25" s="2" t="s">
        <v>71</v>
      </c>
      <c r="S25" s="2">
        <v>0</v>
      </c>
      <c r="T25" s="2" t="s">
        <v>293</v>
      </c>
      <c r="U25" s="2" t="s">
        <v>292</v>
      </c>
      <c r="V25" s="2" t="s">
        <v>88</v>
      </c>
      <c r="W25" s="2" t="s">
        <v>39</v>
      </c>
      <c r="Y25" s="2">
        <v>2016</v>
      </c>
      <c r="Z25" s="2">
        <v>1</v>
      </c>
      <c r="AA25" s="2" t="s">
        <v>51</v>
      </c>
      <c r="AB25" s="2" t="s">
        <v>41</v>
      </c>
      <c r="AC25" s="4">
        <v>42371</v>
      </c>
      <c r="AE25" s="2" t="s">
        <v>60</v>
      </c>
    </row>
    <row r="26" spans="1:31" s="2" customFormat="1" x14ac:dyDescent="0.25">
      <c r="A26" s="2">
        <v>2026</v>
      </c>
      <c r="B26" s="2">
        <v>7</v>
      </c>
      <c r="C26" s="2">
        <v>30</v>
      </c>
      <c r="D26" s="2">
        <v>14</v>
      </c>
      <c r="E26" s="2">
        <v>211</v>
      </c>
      <c r="F26" s="2">
        <v>0</v>
      </c>
      <c r="G26" s="2">
        <v>4534362</v>
      </c>
      <c r="H26" s="2" t="s">
        <v>93</v>
      </c>
      <c r="I26" s="2" t="s">
        <v>94</v>
      </c>
      <c r="J26" s="2" t="s">
        <v>70</v>
      </c>
      <c r="K26" s="5">
        <v>1000000</v>
      </c>
      <c r="L26" s="6">
        <v>144</v>
      </c>
      <c r="M26" s="6">
        <v>30</v>
      </c>
      <c r="N26" s="6" t="s">
        <v>34</v>
      </c>
      <c r="O26" s="5">
        <v>1000000</v>
      </c>
      <c r="P26" s="5">
        <v>1000000</v>
      </c>
      <c r="Q26" s="2" t="s">
        <v>71</v>
      </c>
      <c r="S26" s="2">
        <v>0</v>
      </c>
      <c r="T26" s="2" t="s">
        <v>95</v>
      </c>
      <c r="U26" s="2" t="s">
        <v>96</v>
      </c>
      <c r="V26" s="2" t="s">
        <v>97</v>
      </c>
      <c r="W26" s="2" t="s">
        <v>39</v>
      </c>
      <c r="Y26" s="2">
        <v>2021</v>
      </c>
      <c r="Z26" s="2">
        <v>1</v>
      </c>
      <c r="AA26" s="2" t="s">
        <v>77</v>
      </c>
      <c r="AB26" s="2" t="s">
        <v>41</v>
      </c>
      <c r="AC26" s="4">
        <v>44228</v>
      </c>
      <c r="AE26" s="2" t="s">
        <v>60</v>
      </c>
    </row>
    <row r="27" spans="1:31" s="2" customFormat="1" x14ac:dyDescent="0.25">
      <c r="A27" s="2">
        <v>2026</v>
      </c>
      <c r="B27" s="2">
        <v>7</v>
      </c>
      <c r="C27" s="2">
        <v>30</v>
      </c>
      <c r="D27" s="2">
        <v>14</v>
      </c>
      <c r="E27" s="2">
        <v>211</v>
      </c>
      <c r="F27" s="2">
        <v>0</v>
      </c>
      <c r="G27" s="2">
        <v>5666928</v>
      </c>
      <c r="H27" s="2" t="s">
        <v>276</v>
      </c>
      <c r="I27" s="2" t="s">
        <v>98</v>
      </c>
      <c r="J27" s="2" t="s">
        <v>70</v>
      </c>
      <c r="K27" s="5">
        <v>1000000</v>
      </c>
      <c r="L27" s="6">
        <v>144</v>
      </c>
      <c r="M27" s="6">
        <v>30</v>
      </c>
      <c r="N27" s="6" t="s">
        <v>34</v>
      </c>
      <c r="O27" s="5">
        <v>1000000</v>
      </c>
      <c r="P27" s="5">
        <v>1000000</v>
      </c>
      <c r="Q27" s="2" t="s">
        <v>71</v>
      </c>
      <c r="S27" s="2">
        <v>0</v>
      </c>
      <c r="T27" s="2" t="s">
        <v>95</v>
      </c>
      <c r="U27" s="2" t="s">
        <v>99</v>
      </c>
      <c r="V27" s="2" t="s">
        <v>97</v>
      </c>
      <c r="W27" s="2" t="s">
        <v>39</v>
      </c>
      <c r="Y27" s="2">
        <v>2024</v>
      </c>
      <c r="Z27" s="2">
        <v>1</v>
      </c>
      <c r="AA27" s="2" t="s">
        <v>77</v>
      </c>
      <c r="AB27" s="2" t="s">
        <v>41</v>
      </c>
      <c r="AC27" s="4">
        <v>44989</v>
      </c>
      <c r="AE27" s="2" t="s">
        <v>60</v>
      </c>
    </row>
    <row r="28" spans="1:31" s="2" customFormat="1" x14ac:dyDescent="0.25">
      <c r="A28" s="2">
        <v>2026</v>
      </c>
      <c r="B28" s="2">
        <v>7</v>
      </c>
      <c r="C28" s="2">
        <v>30</v>
      </c>
      <c r="D28" s="2">
        <v>14</v>
      </c>
      <c r="E28" s="2">
        <v>211</v>
      </c>
      <c r="F28" s="2">
        <v>0</v>
      </c>
      <c r="G28" s="2">
        <v>3875529</v>
      </c>
      <c r="H28" s="2" t="s">
        <v>263</v>
      </c>
      <c r="I28" s="2" t="s">
        <v>264</v>
      </c>
      <c r="J28" s="2" t="s">
        <v>70</v>
      </c>
      <c r="K28" s="5">
        <f>6500000+300000</f>
        <v>6800000</v>
      </c>
      <c r="L28" s="6">
        <v>144</v>
      </c>
      <c r="M28" s="6">
        <v>30</v>
      </c>
      <c r="N28" s="6" t="s">
        <v>34</v>
      </c>
      <c r="O28" s="5">
        <f>+K28</f>
        <v>6800000</v>
      </c>
      <c r="P28" s="5">
        <f>+O28</f>
        <v>6800000</v>
      </c>
      <c r="Q28" s="2" t="s">
        <v>71</v>
      </c>
      <c r="S28" s="2">
        <v>0</v>
      </c>
      <c r="T28" s="2" t="s">
        <v>102</v>
      </c>
      <c r="U28" s="2" t="s">
        <v>103</v>
      </c>
      <c r="V28" s="2" t="s">
        <v>97</v>
      </c>
      <c r="W28" s="2" t="s">
        <v>39</v>
      </c>
      <c r="Y28" s="2">
        <v>2023</v>
      </c>
      <c r="Z28" s="2">
        <v>1</v>
      </c>
      <c r="AA28" s="2" t="s">
        <v>81</v>
      </c>
      <c r="AB28" s="2" t="s">
        <v>41</v>
      </c>
      <c r="AC28" s="4">
        <v>45152</v>
      </c>
      <c r="AE28" s="2" t="s">
        <v>42</v>
      </c>
    </row>
    <row r="29" spans="1:31" s="2" customFormat="1" x14ac:dyDescent="0.25">
      <c r="A29" s="2">
        <v>2026</v>
      </c>
      <c r="B29" s="2">
        <v>7</v>
      </c>
      <c r="C29" s="2">
        <v>30</v>
      </c>
      <c r="D29" s="2">
        <v>14</v>
      </c>
      <c r="E29" s="2">
        <v>211</v>
      </c>
      <c r="F29" s="2">
        <v>0</v>
      </c>
      <c r="G29" s="2">
        <v>5761426</v>
      </c>
      <c r="H29" s="2" t="s">
        <v>104</v>
      </c>
      <c r="I29" s="2" t="s">
        <v>105</v>
      </c>
      <c r="J29" s="2" t="s">
        <v>70</v>
      </c>
      <c r="K29" s="5">
        <v>3300000</v>
      </c>
      <c r="L29" s="6">
        <v>144</v>
      </c>
      <c r="M29" s="6">
        <v>30</v>
      </c>
      <c r="N29" s="6" t="s">
        <v>34</v>
      </c>
      <c r="O29" s="5">
        <f>+K29</f>
        <v>3300000</v>
      </c>
      <c r="P29" s="5">
        <f>+O29</f>
        <v>3300000</v>
      </c>
      <c r="Q29" s="2" t="s">
        <v>71</v>
      </c>
      <c r="S29" s="2">
        <v>0</v>
      </c>
      <c r="T29" s="2" t="s">
        <v>106</v>
      </c>
      <c r="U29" s="2" t="s">
        <v>279</v>
      </c>
      <c r="V29" s="2" t="s">
        <v>46</v>
      </c>
      <c r="W29" s="2" t="s">
        <v>39</v>
      </c>
      <c r="Y29" s="2">
        <v>2016</v>
      </c>
      <c r="Z29" s="2">
        <v>1</v>
      </c>
      <c r="AA29" s="2" t="s">
        <v>68</v>
      </c>
      <c r="AB29" s="2" t="s">
        <v>41</v>
      </c>
      <c r="AC29" s="4">
        <v>42371</v>
      </c>
      <c r="AE29" s="2" t="s">
        <v>60</v>
      </c>
    </row>
    <row r="30" spans="1:31" s="2" customFormat="1" x14ac:dyDescent="0.25">
      <c r="A30" s="2">
        <v>2026</v>
      </c>
      <c r="B30" s="2">
        <v>7</v>
      </c>
      <c r="C30" s="2">
        <v>30</v>
      </c>
      <c r="D30" s="2">
        <v>14</v>
      </c>
      <c r="E30" s="2">
        <v>211</v>
      </c>
      <c r="F30" s="2">
        <v>0</v>
      </c>
      <c r="G30" s="2">
        <v>5788560</v>
      </c>
      <c r="H30" s="2" t="s">
        <v>108</v>
      </c>
      <c r="I30" s="2" t="s">
        <v>109</v>
      </c>
      <c r="J30" s="2" t="s">
        <v>70</v>
      </c>
      <c r="K30" s="5">
        <v>1350000</v>
      </c>
      <c r="L30" s="6">
        <v>144</v>
      </c>
      <c r="M30" s="6">
        <v>30</v>
      </c>
      <c r="N30" s="6" t="s">
        <v>34</v>
      </c>
      <c r="O30" s="5">
        <v>1350000</v>
      </c>
      <c r="P30" s="5">
        <v>1350000</v>
      </c>
      <c r="Q30" s="2" t="s">
        <v>71</v>
      </c>
      <c r="S30" s="2">
        <v>0</v>
      </c>
      <c r="T30" s="2" t="s">
        <v>74</v>
      </c>
      <c r="U30" s="2" t="s">
        <v>107</v>
      </c>
      <c r="V30" s="2" t="s">
        <v>110</v>
      </c>
      <c r="W30" s="2" t="s">
        <v>39</v>
      </c>
      <c r="Y30" s="2">
        <v>2013</v>
      </c>
      <c r="Z30" s="2">
        <v>1</v>
      </c>
      <c r="AA30" s="2" t="s">
        <v>51</v>
      </c>
      <c r="AB30" s="2" t="s">
        <v>41</v>
      </c>
      <c r="AC30" s="4">
        <v>41537</v>
      </c>
      <c r="AE30" s="2" t="s">
        <v>60</v>
      </c>
    </row>
    <row r="31" spans="1:31" s="2" customFormat="1" x14ac:dyDescent="0.25">
      <c r="A31" s="2">
        <v>2026</v>
      </c>
      <c r="B31" s="2">
        <v>7</v>
      </c>
      <c r="C31" s="2">
        <v>30</v>
      </c>
      <c r="D31" s="2">
        <v>14</v>
      </c>
      <c r="E31" s="2">
        <v>211</v>
      </c>
      <c r="F31" s="2">
        <v>0</v>
      </c>
      <c r="G31" s="2">
        <v>4029324</v>
      </c>
      <c r="H31" s="2" t="s">
        <v>111</v>
      </c>
      <c r="I31" s="2" t="s">
        <v>112</v>
      </c>
      <c r="J31" s="2" t="s">
        <v>70</v>
      </c>
      <c r="K31" s="5">
        <v>700000</v>
      </c>
      <c r="L31" s="6">
        <v>144</v>
      </c>
      <c r="M31" s="6">
        <v>30</v>
      </c>
      <c r="N31" s="6" t="s">
        <v>34</v>
      </c>
      <c r="O31" s="5">
        <v>700000</v>
      </c>
      <c r="P31" s="5">
        <v>700000</v>
      </c>
      <c r="Q31" s="2" t="s">
        <v>71</v>
      </c>
      <c r="S31" s="2">
        <v>0</v>
      </c>
      <c r="T31" s="2" t="s">
        <v>58</v>
      </c>
      <c r="U31" s="2" t="s">
        <v>278</v>
      </c>
      <c r="V31" s="2" t="s">
        <v>113</v>
      </c>
      <c r="W31" s="2" t="s">
        <v>39</v>
      </c>
      <c r="Y31" s="2">
        <v>2018</v>
      </c>
      <c r="Z31" s="2">
        <v>1</v>
      </c>
      <c r="AA31" s="2" t="s">
        <v>51</v>
      </c>
      <c r="AB31" s="2" t="s">
        <v>41</v>
      </c>
      <c r="AC31" s="4">
        <v>43283</v>
      </c>
      <c r="AE31" s="2" t="s">
        <v>60</v>
      </c>
    </row>
    <row r="32" spans="1:31" s="2" customFormat="1" x14ac:dyDescent="0.25">
      <c r="A32" s="2">
        <v>2026</v>
      </c>
      <c r="B32" s="2">
        <v>7</v>
      </c>
      <c r="C32" s="2">
        <v>30</v>
      </c>
      <c r="D32" s="2">
        <v>14</v>
      </c>
      <c r="E32" s="2">
        <v>211</v>
      </c>
      <c r="F32" s="2">
        <v>0</v>
      </c>
      <c r="G32" s="2">
        <v>662192</v>
      </c>
      <c r="H32" s="2" t="s">
        <v>114</v>
      </c>
      <c r="I32" s="2" t="s">
        <v>115</v>
      </c>
      <c r="J32" s="2" t="s">
        <v>70</v>
      </c>
      <c r="K32" s="5">
        <v>1800000</v>
      </c>
      <c r="L32" s="6">
        <v>144</v>
      </c>
      <c r="M32" s="6">
        <v>30</v>
      </c>
      <c r="N32" s="6" t="s">
        <v>34</v>
      </c>
      <c r="O32" s="5">
        <v>1800000</v>
      </c>
      <c r="P32" s="5">
        <v>1800000</v>
      </c>
      <c r="Q32" s="2" t="s">
        <v>71</v>
      </c>
      <c r="S32" s="2">
        <v>0</v>
      </c>
      <c r="T32" s="2" t="s">
        <v>65</v>
      </c>
      <c r="U32" s="2" t="s">
        <v>116</v>
      </c>
      <c r="V32" s="2" t="s">
        <v>117</v>
      </c>
      <c r="W32" s="2" t="s">
        <v>39</v>
      </c>
      <c r="Y32" s="2">
        <v>2016</v>
      </c>
      <c r="Z32" s="2">
        <v>1</v>
      </c>
      <c r="AA32" s="2" t="s">
        <v>51</v>
      </c>
      <c r="AB32" s="2" t="s">
        <v>41</v>
      </c>
      <c r="AC32" s="4">
        <v>42371</v>
      </c>
      <c r="AE32" s="2" t="s">
        <v>60</v>
      </c>
    </row>
    <row r="33" spans="1:31" s="2" customFormat="1" x14ac:dyDescent="0.25">
      <c r="A33" s="2">
        <v>2026</v>
      </c>
      <c r="B33" s="2">
        <v>7</v>
      </c>
      <c r="C33" s="2">
        <v>30</v>
      </c>
      <c r="D33" s="2">
        <v>14</v>
      </c>
      <c r="E33" s="2">
        <v>211</v>
      </c>
      <c r="F33" s="2">
        <v>0</v>
      </c>
      <c r="G33" s="2">
        <v>5916184</v>
      </c>
      <c r="H33" s="2" t="s">
        <v>307</v>
      </c>
      <c r="I33" s="2" t="s">
        <v>308</v>
      </c>
      <c r="J33" s="2" t="s">
        <v>70</v>
      </c>
      <c r="K33" s="5">
        <v>1200000</v>
      </c>
      <c r="L33" s="6">
        <v>144</v>
      </c>
      <c r="M33" s="6">
        <v>30</v>
      </c>
      <c r="N33" s="6" t="s">
        <v>34</v>
      </c>
      <c r="O33" s="5">
        <f>+K33</f>
        <v>1200000</v>
      </c>
      <c r="P33" s="5">
        <f>+O33</f>
        <v>1200000</v>
      </c>
      <c r="Q33" s="2" t="s">
        <v>71</v>
      </c>
      <c r="S33" s="2">
        <v>0</v>
      </c>
      <c r="T33" s="2" t="s">
        <v>118</v>
      </c>
      <c r="U33" s="2" t="s">
        <v>120</v>
      </c>
      <c r="V33" s="2" t="s">
        <v>119</v>
      </c>
      <c r="W33" s="2" t="s">
        <v>39</v>
      </c>
      <c r="Y33" s="2">
        <v>2013</v>
      </c>
      <c r="Z33" s="2">
        <v>1</v>
      </c>
      <c r="AA33" s="2" t="s">
        <v>77</v>
      </c>
      <c r="AB33" s="2" t="s">
        <v>41</v>
      </c>
      <c r="AC33" s="4">
        <v>45686</v>
      </c>
      <c r="AE33" s="2" t="s">
        <v>60</v>
      </c>
    </row>
    <row r="34" spans="1:31" s="2" customFormat="1" x14ac:dyDescent="0.25">
      <c r="A34" s="2">
        <v>2026</v>
      </c>
      <c r="B34" s="2">
        <v>7</v>
      </c>
      <c r="C34" s="2">
        <v>30</v>
      </c>
      <c r="D34" s="2">
        <v>14</v>
      </c>
      <c r="E34" s="2">
        <v>211</v>
      </c>
      <c r="F34" s="2">
        <v>0</v>
      </c>
      <c r="G34" s="2">
        <v>3549827</v>
      </c>
      <c r="H34" s="2" t="s">
        <v>121</v>
      </c>
      <c r="I34" s="2" t="s">
        <v>122</v>
      </c>
      <c r="J34" s="2" t="s">
        <v>70</v>
      </c>
      <c r="K34" s="5">
        <v>800000</v>
      </c>
      <c r="L34" s="6">
        <v>144</v>
      </c>
      <c r="M34" s="6">
        <v>30</v>
      </c>
      <c r="N34" s="6" t="s">
        <v>34</v>
      </c>
      <c r="O34" s="5">
        <v>800000</v>
      </c>
      <c r="P34" s="5">
        <v>800000</v>
      </c>
      <c r="Q34" s="2" t="s">
        <v>71</v>
      </c>
      <c r="S34" s="2">
        <v>0</v>
      </c>
      <c r="T34" s="2" t="s">
        <v>118</v>
      </c>
      <c r="U34" s="2" t="s">
        <v>120</v>
      </c>
      <c r="V34" s="2" t="s">
        <v>46</v>
      </c>
      <c r="W34" s="2" t="s">
        <v>39</v>
      </c>
      <c r="Y34" s="2">
        <v>2023</v>
      </c>
      <c r="Z34" s="2">
        <v>1</v>
      </c>
      <c r="AA34" s="2" t="s">
        <v>77</v>
      </c>
      <c r="AB34" s="2" t="s">
        <v>41</v>
      </c>
      <c r="AC34" s="4">
        <v>44928</v>
      </c>
      <c r="AE34" s="2" t="s">
        <v>60</v>
      </c>
    </row>
    <row r="35" spans="1:31" s="2" customFormat="1" x14ac:dyDescent="0.25">
      <c r="A35" s="2">
        <v>2026</v>
      </c>
      <c r="B35" s="2">
        <v>7</v>
      </c>
      <c r="C35" s="2">
        <v>30</v>
      </c>
      <c r="D35" s="2">
        <v>14</v>
      </c>
      <c r="E35" s="2">
        <v>211</v>
      </c>
      <c r="F35" s="2">
        <v>0</v>
      </c>
      <c r="G35" s="2">
        <v>8296583</v>
      </c>
      <c r="H35" s="2" t="s">
        <v>353</v>
      </c>
      <c r="I35" s="2" t="s">
        <v>354</v>
      </c>
      <c r="J35" s="2" t="s">
        <v>70</v>
      </c>
      <c r="K35" s="5">
        <v>900000</v>
      </c>
      <c r="L35" s="6">
        <v>144</v>
      </c>
      <c r="M35" s="6">
        <v>30</v>
      </c>
      <c r="N35" s="6" t="s">
        <v>34</v>
      </c>
      <c r="O35" s="5">
        <f>+K35</f>
        <v>900000</v>
      </c>
      <c r="P35" s="5">
        <f>+O35</f>
        <v>900000</v>
      </c>
      <c r="Q35" s="2" t="s">
        <v>71</v>
      </c>
      <c r="S35" s="2">
        <v>0</v>
      </c>
      <c r="T35" s="2" t="s">
        <v>123</v>
      </c>
      <c r="U35" s="2" t="s">
        <v>349</v>
      </c>
      <c r="V35" s="2" t="s">
        <v>125</v>
      </c>
      <c r="W35" s="2" t="s">
        <v>39</v>
      </c>
      <c r="Y35" s="2">
        <v>2026</v>
      </c>
      <c r="Z35" s="2">
        <v>1</v>
      </c>
      <c r="AA35" s="2" t="s">
        <v>66</v>
      </c>
      <c r="AB35" s="2" t="s">
        <v>41</v>
      </c>
      <c r="AC35" s="4">
        <v>46084</v>
      </c>
      <c r="AE35" s="2" t="s">
        <v>60</v>
      </c>
    </row>
    <row r="36" spans="1:31" s="2" customFormat="1" x14ac:dyDescent="0.25">
      <c r="A36" s="2">
        <v>2026</v>
      </c>
      <c r="B36" s="2">
        <v>7</v>
      </c>
      <c r="C36" s="2">
        <v>30</v>
      </c>
      <c r="D36" s="2">
        <v>14</v>
      </c>
      <c r="E36" s="2">
        <v>211</v>
      </c>
      <c r="F36" s="2">
        <v>0</v>
      </c>
      <c r="G36" s="2">
        <v>5820762</v>
      </c>
      <c r="H36" s="2" t="s">
        <v>343</v>
      </c>
      <c r="I36" s="2" t="s">
        <v>344</v>
      </c>
      <c r="J36" s="2" t="s">
        <v>70</v>
      </c>
      <c r="K36" s="5">
        <v>1200000</v>
      </c>
      <c r="L36" s="6">
        <v>144</v>
      </c>
      <c r="M36" s="6">
        <v>30</v>
      </c>
      <c r="N36" s="6" t="s">
        <v>34</v>
      </c>
      <c r="O36" s="5">
        <f>+K36</f>
        <v>1200000</v>
      </c>
      <c r="P36" s="5">
        <f>+O36</f>
        <v>1200000</v>
      </c>
      <c r="Q36" s="2" t="s">
        <v>71</v>
      </c>
      <c r="S36" s="2">
        <v>0</v>
      </c>
      <c r="T36" s="2" t="s">
        <v>123</v>
      </c>
      <c r="U36" s="2" t="s">
        <v>348</v>
      </c>
      <c r="V36" s="2" t="s">
        <v>125</v>
      </c>
      <c r="W36" s="2" t="s">
        <v>39</v>
      </c>
      <c r="Y36" s="2">
        <v>2025</v>
      </c>
      <c r="Z36" s="2">
        <v>1</v>
      </c>
      <c r="AA36" s="2" t="s">
        <v>66</v>
      </c>
      <c r="AB36" s="2" t="s">
        <v>41</v>
      </c>
      <c r="AC36" s="4">
        <v>46015</v>
      </c>
      <c r="AE36" s="2" t="s">
        <v>60</v>
      </c>
    </row>
    <row r="37" spans="1:31" s="2" customFormat="1" x14ac:dyDescent="0.25">
      <c r="A37" s="2">
        <v>2026</v>
      </c>
      <c r="B37" s="2">
        <v>7</v>
      </c>
      <c r="C37" s="2">
        <v>30</v>
      </c>
      <c r="D37" s="2">
        <v>14</v>
      </c>
      <c r="E37" s="2">
        <v>211</v>
      </c>
      <c r="F37" s="2">
        <v>0</v>
      </c>
      <c r="G37" s="2">
        <v>4534636</v>
      </c>
      <c r="H37" s="2" t="s">
        <v>289</v>
      </c>
      <c r="I37" s="2" t="s">
        <v>290</v>
      </c>
      <c r="J37" s="2" t="s">
        <v>70</v>
      </c>
      <c r="K37" s="5">
        <v>500000</v>
      </c>
      <c r="L37" s="6">
        <v>144</v>
      </c>
      <c r="M37" s="6">
        <v>30</v>
      </c>
      <c r="N37" s="6" t="s">
        <v>34</v>
      </c>
      <c r="O37" s="5">
        <v>500000</v>
      </c>
      <c r="P37" s="5">
        <v>500000</v>
      </c>
      <c r="Q37" s="2" t="s">
        <v>71</v>
      </c>
      <c r="S37" s="2">
        <v>0</v>
      </c>
      <c r="T37" s="2" t="s">
        <v>123</v>
      </c>
      <c r="U37" s="2" t="s">
        <v>126</v>
      </c>
      <c r="V37" s="2" t="s">
        <v>125</v>
      </c>
      <c r="W37" s="2" t="s">
        <v>39</v>
      </c>
      <c r="Y37" s="2">
        <v>2024</v>
      </c>
      <c r="Z37" s="2">
        <v>1</v>
      </c>
      <c r="AA37" s="2" t="s">
        <v>66</v>
      </c>
      <c r="AB37" s="2" t="s">
        <v>41</v>
      </c>
      <c r="AC37" s="4">
        <v>45415</v>
      </c>
      <c r="AE37" s="2" t="s">
        <v>60</v>
      </c>
    </row>
    <row r="38" spans="1:31" s="2" customFormat="1" x14ac:dyDescent="0.25">
      <c r="A38" s="2">
        <v>2026</v>
      </c>
      <c r="B38" s="2">
        <v>7</v>
      </c>
      <c r="C38" s="2">
        <v>30</v>
      </c>
      <c r="D38" s="2">
        <v>14</v>
      </c>
      <c r="E38" s="2">
        <v>211</v>
      </c>
      <c r="F38" s="2">
        <v>0</v>
      </c>
      <c r="G38" s="2">
        <v>5918200</v>
      </c>
      <c r="H38" s="2" t="s">
        <v>328</v>
      </c>
      <c r="I38" s="2" t="s">
        <v>329</v>
      </c>
      <c r="J38" s="2" t="s">
        <v>70</v>
      </c>
      <c r="K38" s="5">
        <v>1800000</v>
      </c>
      <c r="L38" s="6">
        <v>144</v>
      </c>
      <c r="M38" s="6">
        <v>30</v>
      </c>
      <c r="N38" s="6" t="s">
        <v>34</v>
      </c>
      <c r="O38" s="5">
        <v>1800000</v>
      </c>
      <c r="P38" s="5">
        <v>1800000</v>
      </c>
      <c r="Q38" s="2" t="s">
        <v>71</v>
      </c>
      <c r="S38" s="2">
        <v>0</v>
      </c>
      <c r="T38" s="2" t="s">
        <v>54</v>
      </c>
      <c r="U38" s="2" t="s">
        <v>127</v>
      </c>
      <c r="V38" s="2" t="s">
        <v>46</v>
      </c>
      <c r="W38" s="2" t="s">
        <v>39</v>
      </c>
      <c r="Y38" s="2">
        <v>2025</v>
      </c>
      <c r="Z38" s="2">
        <v>1</v>
      </c>
      <c r="AA38" s="2" t="s">
        <v>51</v>
      </c>
      <c r="AB38" s="2" t="s">
        <v>41</v>
      </c>
      <c r="AC38" s="4">
        <v>45889</v>
      </c>
      <c r="AE38" s="2" t="s">
        <v>60</v>
      </c>
    </row>
    <row r="39" spans="1:31" s="2" customFormat="1" x14ac:dyDescent="0.25">
      <c r="A39" s="2">
        <v>2026</v>
      </c>
      <c r="B39" s="2">
        <v>7</v>
      </c>
      <c r="C39" s="2">
        <v>30</v>
      </c>
      <c r="D39" s="2">
        <v>14</v>
      </c>
      <c r="E39" s="2">
        <v>211</v>
      </c>
      <c r="F39" s="2">
        <v>0</v>
      </c>
      <c r="G39" s="2">
        <v>4665562</v>
      </c>
      <c r="H39" s="2" t="s">
        <v>128</v>
      </c>
      <c r="I39" s="2" t="s">
        <v>129</v>
      </c>
      <c r="J39" s="2" t="s">
        <v>70</v>
      </c>
      <c r="K39" s="5">
        <v>1800000</v>
      </c>
      <c r="L39" s="6">
        <v>144</v>
      </c>
      <c r="M39" s="6">
        <v>30</v>
      </c>
      <c r="N39" s="6" t="s">
        <v>34</v>
      </c>
      <c r="O39" s="5">
        <v>1800000</v>
      </c>
      <c r="P39" s="5">
        <v>1800000</v>
      </c>
      <c r="Q39" s="2" t="s">
        <v>71</v>
      </c>
      <c r="S39" s="2">
        <v>0</v>
      </c>
      <c r="T39" s="2" t="s">
        <v>74</v>
      </c>
      <c r="U39" s="2" t="s">
        <v>283</v>
      </c>
      <c r="V39" s="2" t="s">
        <v>46</v>
      </c>
      <c r="W39" s="2" t="s">
        <v>39</v>
      </c>
      <c r="Y39" s="2">
        <v>2016</v>
      </c>
      <c r="Z39" s="2">
        <v>1</v>
      </c>
      <c r="AA39" s="2" t="s">
        <v>51</v>
      </c>
      <c r="AB39" s="2" t="s">
        <v>41</v>
      </c>
      <c r="AC39" s="4">
        <v>42371</v>
      </c>
      <c r="AE39" s="2" t="s">
        <v>60</v>
      </c>
    </row>
    <row r="40" spans="1:31" s="2" customFormat="1" x14ac:dyDescent="0.25">
      <c r="A40" s="2">
        <v>2026</v>
      </c>
      <c r="B40" s="2">
        <v>7</v>
      </c>
      <c r="C40" s="2">
        <v>30</v>
      </c>
      <c r="D40" s="2">
        <v>14</v>
      </c>
      <c r="E40" s="2">
        <v>211</v>
      </c>
      <c r="F40" s="2">
        <v>0</v>
      </c>
      <c r="G40" s="2">
        <v>5559459</v>
      </c>
      <c r="H40" s="2" t="s">
        <v>130</v>
      </c>
      <c r="I40" s="2" t="s">
        <v>131</v>
      </c>
      <c r="J40" s="2" t="s">
        <v>70</v>
      </c>
      <c r="K40" s="5">
        <v>1500000</v>
      </c>
      <c r="L40" s="6">
        <v>144</v>
      </c>
      <c r="M40" s="6">
        <v>30</v>
      </c>
      <c r="N40" s="6" t="s">
        <v>34</v>
      </c>
      <c r="O40" s="5">
        <v>1500000</v>
      </c>
      <c r="P40" s="5">
        <v>1500000</v>
      </c>
      <c r="Q40" s="2" t="s">
        <v>71</v>
      </c>
      <c r="S40" s="2">
        <v>0</v>
      </c>
      <c r="T40" s="2" t="s">
        <v>74</v>
      </c>
      <c r="U40" s="2" t="s">
        <v>339</v>
      </c>
      <c r="V40" s="2" t="s">
        <v>46</v>
      </c>
      <c r="W40" s="2" t="s">
        <v>39</v>
      </c>
      <c r="Y40" s="2">
        <v>2019</v>
      </c>
      <c r="Z40" s="2">
        <v>1</v>
      </c>
      <c r="AA40" s="2" t="s">
        <v>51</v>
      </c>
      <c r="AB40" s="2" t="s">
        <v>41</v>
      </c>
      <c r="AC40" s="4">
        <v>43587</v>
      </c>
      <c r="AE40" s="2" t="s">
        <v>60</v>
      </c>
    </row>
    <row r="41" spans="1:31" s="2" customFormat="1" x14ac:dyDescent="0.25">
      <c r="A41" s="2">
        <v>2026</v>
      </c>
      <c r="B41" s="2">
        <v>7</v>
      </c>
      <c r="C41" s="2">
        <v>30</v>
      </c>
      <c r="D41" s="2">
        <v>14</v>
      </c>
      <c r="E41" s="2">
        <v>211</v>
      </c>
      <c r="F41" s="2">
        <v>0</v>
      </c>
      <c r="G41" s="2">
        <v>7577708</v>
      </c>
      <c r="H41" s="2" t="s">
        <v>326</v>
      </c>
      <c r="I41" s="2" t="s">
        <v>327</v>
      </c>
      <c r="J41" s="2" t="s">
        <v>70</v>
      </c>
      <c r="K41" s="5">
        <v>1200000</v>
      </c>
      <c r="L41" s="6">
        <v>144</v>
      </c>
      <c r="M41" s="6">
        <v>30</v>
      </c>
      <c r="N41" s="6" t="s">
        <v>34</v>
      </c>
      <c r="O41" s="5">
        <f>+K41</f>
        <v>1200000</v>
      </c>
      <c r="P41" s="5">
        <f>+O41</f>
        <v>1200000</v>
      </c>
      <c r="Q41" s="2" t="s">
        <v>71</v>
      </c>
      <c r="S41" s="2">
        <v>0</v>
      </c>
      <c r="T41" s="2" t="s">
        <v>74</v>
      </c>
      <c r="U41" s="2" t="s">
        <v>338</v>
      </c>
      <c r="V41" s="2" t="s">
        <v>46</v>
      </c>
      <c r="W41" s="2" t="s">
        <v>39</v>
      </c>
      <c r="Y41" s="2">
        <v>2025</v>
      </c>
      <c r="Z41" s="2">
        <v>1</v>
      </c>
      <c r="AA41" s="2" t="s">
        <v>51</v>
      </c>
      <c r="AB41" s="2" t="s">
        <v>41</v>
      </c>
      <c r="AC41" s="4">
        <v>45895</v>
      </c>
      <c r="AE41" s="2" t="s">
        <v>60</v>
      </c>
    </row>
    <row r="42" spans="1:31" s="2" customFormat="1" x14ac:dyDescent="0.25">
      <c r="A42" s="2">
        <v>2026</v>
      </c>
      <c r="B42" s="2">
        <v>7</v>
      </c>
      <c r="C42" s="2">
        <v>30</v>
      </c>
      <c r="D42" s="2">
        <v>14</v>
      </c>
      <c r="E42" s="2">
        <v>211</v>
      </c>
      <c r="F42" s="2">
        <v>0</v>
      </c>
      <c r="G42" s="2">
        <v>5828908</v>
      </c>
      <c r="H42" s="2" t="s">
        <v>132</v>
      </c>
      <c r="I42" s="2" t="s">
        <v>133</v>
      </c>
      <c r="J42" s="2" t="s">
        <v>70</v>
      </c>
      <c r="K42" s="5">
        <v>1500000</v>
      </c>
      <c r="L42" s="6">
        <v>144</v>
      </c>
      <c r="M42" s="6">
        <v>30</v>
      </c>
      <c r="N42" s="6" t="s">
        <v>34</v>
      </c>
      <c r="O42" s="5">
        <v>1500000</v>
      </c>
      <c r="P42" s="5">
        <v>1500000</v>
      </c>
      <c r="Q42" s="2" t="s">
        <v>71</v>
      </c>
      <c r="S42" s="2">
        <v>0</v>
      </c>
      <c r="T42" s="2" t="s">
        <v>63</v>
      </c>
      <c r="U42" s="2" t="s">
        <v>134</v>
      </c>
      <c r="V42" s="2" t="s">
        <v>46</v>
      </c>
      <c r="W42" s="2" t="s">
        <v>39</v>
      </c>
      <c r="Y42" s="2">
        <v>2014</v>
      </c>
      <c r="Z42" s="2">
        <v>1</v>
      </c>
      <c r="AA42" s="2" t="s">
        <v>51</v>
      </c>
      <c r="AB42" s="2" t="s">
        <v>41</v>
      </c>
      <c r="AC42" s="4">
        <v>41641</v>
      </c>
      <c r="AE42" s="2" t="s">
        <v>60</v>
      </c>
    </row>
    <row r="43" spans="1:31" s="2" customFormat="1" x14ac:dyDescent="0.25">
      <c r="A43" s="2">
        <v>2026</v>
      </c>
      <c r="B43" s="2">
        <v>7</v>
      </c>
      <c r="C43" s="2">
        <v>30</v>
      </c>
      <c r="D43" s="2">
        <v>14</v>
      </c>
      <c r="E43" s="2">
        <v>211</v>
      </c>
      <c r="F43" s="2">
        <v>0</v>
      </c>
      <c r="G43" s="2">
        <v>3608452</v>
      </c>
      <c r="H43" s="2" t="s">
        <v>111</v>
      </c>
      <c r="I43" s="2" t="s">
        <v>135</v>
      </c>
      <c r="J43" s="2" t="s">
        <v>70</v>
      </c>
      <c r="K43" s="5">
        <v>1800000</v>
      </c>
      <c r="L43" s="6">
        <v>144</v>
      </c>
      <c r="M43" s="6">
        <v>30</v>
      </c>
      <c r="N43" s="6" t="s">
        <v>34</v>
      </c>
      <c r="O43" s="5">
        <v>1800000</v>
      </c>
      <c r="P43" s="5">
        <v>1800000</v>
      </c>
      <c r="Q43" s="2" t="s">
        <v>71</v>
      </c>
      <c r="S43" s="2">
        <v>0</v>
      </c>
      <c r="T43" s="2" t="s">
        <v>284</v>
      </c>
      <c r="U43" s="2" t="s">
        <v>136</v>
      </c>
      <c r="V43" s="2" t="s">
        <v>46</v>
      </c>
      <c r="W43" s="2" t="s">
        <v>39</v>
      </c>
      <c r="Y43" s="2">
        <v>2016</v>
      </c>
      <c r="Z43" s="2">
        <v>1</v>
      </c>
      <c r="AA43" s="2" t="s">
        <v>51</v>
      </c>
      <c r="AB43" s="2" t="s">
        <v>41</v>
      </c>
      <c r="AC43" s="4">
        <v>42371</v>
      </c>
      <c r="AE43" s="2" t="s">
        <v>60</v>
      </c>
    </row>
    <row r="44" spans="1:31" s="2" customFormat="1" x14ac:dyDescent="0.25">
      <c r="A44" s="2">
        <v>2026</v>
      </c>
      <c r="B44" s="2">
        <v>7</v>
      </c>
      <c r="C44" s="2">
        <v>30</v>
      </c>
      <c r="D44" s="2">
        <v>14</v>
      </c>
      <c r="E44" s="2">
        <v>211</v>
      </c>
      <c r="F44" s="2">
        <v>0</v>
      </c>
      <c r="G44" s="2">
        <v>6369674</v>
      </c>
      <c r="H44" s="2" t="s">
        <v>322</v>
      </c>
      <c r="I44" s="2" t="s">
        <v>321</v>
      </c>
      <c r="J44" s="2" t="s">
        <v>70</v>
      </c>
      <c r="K44" s="5">
        <v>1200000</v>
      </c>
      <c r="L44" s="6">
        <v>144</v>
      </c>
      <c r="M44" s="6">
        <v>30</v>
      </c>
      <c r="N44" s="6" t="s">
        <v>34</v>
      </c>
      <c r="O44" s="5">
        <f>+K44</f>
        <v>1200000</v>
      </c>
      <c r="P44" s="5">
        <v>1200000</v>
      </c>
      <c r="Q44" s="2" t="s">
        <v>71</v>
      </c>
      <c r="S44" s="2">
        <v>0</v>
      </c>
      <c r="T44" s="2" t="s">
        <v>74</v>
      </c>
      <c r="U44" s="2" t="s">
        <v>323</v>
      </c>
      <c r="V44" s="2" t="s">
        <v>46</v>
      </c>
      <c r="W44" s="2" t="s">
        <v>39</v>
      </c>
      <c r="Y44" s="2">
        <v>2025</v>
      </c>
      <c r="Z44" s="2">
        <v>1</v>
      </c>
      <c r="AA44" s="2" t="s">
        <v>51</v>
      </c>
      <c r="AB44" s="2" t="s">
        <v>41</v>
      </c>
      <c r="AC44" s="4">
        <v>45784</v>
      </c>
      <c r="AE44" s="2" t="s">
        <v>60</v>
      </c>
    </row>
    <row r="45" spans="1:31" s="2" customFormat="1" x14ac:dyDescent="0.25">
      <c r="A45" s="2">
        <v>2026</v>
      </c>
      <c r="B45" s="2">
        <v>7</v>
      </c>
      <c r="C45" s="2">
        <v>30</v>
      </c>
      <c r="D45" s="2">
        <v>14</v>
      </c>
      <c r="E45" s="2">
        <v>211</v>
      </c>
      <c r="F45" s="2">
        <v>0</v>
      </c>
      <c r="G45" s="2">
        <v>4552520</v>
      </c>
      <c r="H45" s="2" t="s">
        <v>139</v>
      </c>
      <c r="I45" s="2" t="s">
        <v>140</v>
      </c>
      <c r="J45" s="2" t="s">
        <v>70</v>
      </c>
      <c r="K45" s="5">
        <v>1650000</v>
      </c>
      <c r="L45" s="6">
        <v>144</v>
      </c>
      <c r="M45" s="6">
        <v>30</v>
      </c>
      <c r="N45" s="6" t="s">
        <v>34</v>
      </c>
      <c r="O45" s="5">
        <v>1650000</v>
      </c>
      <c r="P45" s="5">
        <v>1650000</v>
      </c>
      <c r="Q45" s="2" t="s">
        <v>71</v>
      </c>
      <c r="S45" s="2">
        <v>0</v>
      </c>
      <c r="T45" s="2" t="s">
        <v>74</v>
      </c>
      <c r="U45" s="2" t="s">
        <v>337</v>
      </c>
      <c r="V45" s="2" t="s">
        <v>141</v>
      </c>
      <c r="W45" s="2" t="s">
        <v>39</v>
      </c>
      <c r="Y45" s="2">
        <v>2021</v>
      </c>
      <c r="Z45" s="2">
        <v>1</v>
      </c>
      <c r="AA45" s="2" t="s">
        <v>51</v>
      </c>
      <c r="AB45" s="2" t="s">
        <v>41</v>
      </c>
      <c r="AC45" s="4">
        <v>44249</v>
      </c>
      <c r="AE45" s="2" t="s">
        <v>60</v>
      </c>
    </row>
    <row r="46" spans="1:31" s="2" customFormat="1" x14ac:dyDescent="0.25">
      <c r="A46" s="2">
        <v>2026</v>
      </c>
      <c r="B46" s="2">
        <v>7</v>
      </c>
      <c r="C46" s="2">
        <v>30</v>
      </c>
      <c r="D46" s="2">
        <v>14</v>
      </c>
      <c r="E46" s="2">
        <v>211</v>
      </c>
      <c r="F46" s="2">
        <v>0</v>
      </c>
      <c r="G46" s="2">
        <v>5453698</v>
      </c>
      <c r="H46" s="2" t="s">
        <v>143</v>
      </c>
      <c r="I46" s="2" t="s">
        <v>144</v>
      </c>
      <c r="J46" s="2" t="s">
        <v>70</v>
      </c>
      <c r="K46" s="5">
        <v>1200000</v>
      </c>
      <c r="L46" s="6">
        <v>144</v>
      </c>
      <c r="M46" s="6">
        <v>30</v>
      </c>
      <c r="N46" s="6" t="s">
        <v>34</v>
      </c>
      <c r="O46" s="5">
        <v>1200000</v>
      </c>
      <c r="P46" s="5">
        <f>+O46</f>
        <v>1200000</v>
      </c>
      <c r="Q46" s="2" t="s">
        <v>71</v>
      </c>
      <c r="S46" s="2">
        <v>0</v>
      </c>
      <c r="T46" s="2" t="s">
        <v>102</v>
      </c>
      <c r="U46" s="2" t="s">
        <v>282</v>
      </c>
      <c r="V46" s="2" t="s">
        <v>142</v>
      </c>
      <c r="W46" s="2" t="s">
        <v>39</v>
      </c>
      <c r="Y46" s="2">
        <v>2021</v>
      </c>
      <c r="Z46" s="2">
        <v>1</v>
      </c>
      <c r="AA46" s="2" t="s">
        <v>51</v>
      </c>
      <c r="AB46" s="2" t="s">
        <v>41</v>
      </c>
      <c r="AC46" s="4">
        <v>44517</v>
      </c>
      <c r="AE46" s="2" t="s">
        <v>60</v>
      </c>
    </row>
    <row r="47" spans="1:31" s="2" customFormat="1" x14ac:dyDescent="0.25">
      <c r="A47" s="2">
        <v>2026</v>
      </c>
      <c r="B47" s="2">
        <v>7</v>
      </c>
      <c r="C47" s="2">
        <v>30</v>
      </c>
      <c r="D47" s="2">
        <v>14</v>
      </c>
      <c r="E47" s="2">
        <v>211</v>
      </c>
      <c r="F47" s="2">
        <v>0</v>
      </c>
      <c r="G47" s="2">
        <v>5138225</v>
      </c>
      <c r="H47" s="2" t="s">
        <v>145</v>
      </c>
      <c r="I47" s="2" t="s">
        <v>146</v>
      </c>
      <c r="J47" s="2" t="s">
        <v>70</v>
      </c>
      <c r="K47" s="5">
        <v>1800000</v>
      </c>
      <c r="L47" s="6">
        <v>144</v>
      </c>
      <c r="M47" s="6">
        <v>30</v>
      </c>
      <c r="N47" s="6" t="s">
        <v>34</v>
      </c>
      <c r="O47" s="5">
        <v>1800000</v>
      </c>
      <c r="P47" s="5">
        <v>1800000</v>
      </c>
      <c r="Q47" s="2" t="s">
        <v>71</v>
      </c>
      <c r="S47" s="2">
        <v>0</v>
      </c>
      <c r="T47" s="2" t="s">
        <v>102</v>
      </c>
      <c r="U47" s="2" t="s">
        <v>147</v>
      </c>
      <c r="V47" s="2" t="s">
        <v>142</v>
      </c>
      <c r="W47" s="2" t="s">
        <v>39</v>
      </c>
      <c r="Y47" s="2">
        <v>2016</v>
      </c>
      <c r="Z47" s="2">
        <v>1</v>
      </c>
      <c r="AA47" s="2" t="s">
        <v>51</v>
      </c>
      <c r="AB47" s="2" t="s">
        <v>41</v>
      </c>
      <c r="AC47" s="4">
        <v>42371</v>
      </c>
      <c r="AE47" s="2" t="s">
        <v>60</v>
      </c>
    </row>
    <row r="48" spans="1:31" s="2" customFormat="1" x14ac:dyDescent="0.25">
      <c r="A48" s="2">
        <v>2026</v>
      </c>
      <c r="B48" s="2">
        <v>7</v>
      </c>
      <c r="C48" s="2">
        <v>30</v>
      </c>
      <c r="D48" s="2">
        <v>14</v>
      </c>
      <c r="E48" s="2">
        <v>211</v>
      </c>
      <c r="F48" s="2">
        <v>0</v>
      </c>
      <c r="G48" s="2">
        <v>4531501</v>
      </c>
      <c r="H48" s="2" t="s">
        <v>61</v>
      </c>
      <c r="I48" s="2" t="s">
        <v>148</v>
      </c>
      <c r="J48" s="2" t="s">
        <v>70</v>
      </c>
      <c r="K48" s="5">
        <v>3000000</v>
      </c>
      <c r="L48" s="6">
        <v>144</v>
      </c>
      <c r="M48" s="6">
        <v>30</v>
      </c>
      <c r="N48" s="6" t="s">
        <v>34</v>
      </c>
      <c r="O48" s="5">
        <v>3000000</v>
      </c>
      <c r="P48" s="5">
        <v>3000000</v>
      </c>
      <c r="Q48" s="2" t="s">
        <v>71</v>
      </c>
      <c r="S48" s="2">
        <v>0</v>
      </c>
      <c r="T48" s="2" t="s">
        <v>123</v>
      </c>
      <c r="U48" s="2" t="s">
        <v>149</v>
      </c>
      <c r="V48" s="2" t="s">
        <v>150</v>
      </c>
      <c r="W48" s="2" t="s">
        <v>39</v>
      </c>
      <c r="Y48" s="2">
        <v>2021</v>
      </c>
      <c r="Z48" s="2">
        <v>1</v>
      </c>
      <c r="AA48" s="2" t="s">
        <v>51</v>
      </c>
      <c r="AB48" s="2" t="s">
        <v>41</v>
      </c>
      <c r="AC48" s="4">
        <v>44509</v>
      </c>
      <c r="AE48" s="2" t="s">
        <v>60</v>
      </c>
    </row>
    <row r="49" spans="1:31" s="2" customFormat="1" x14ac:dyDescent="0.25">
      <c r="A49" s="2">
        <v>2026</v>
      </c>
      <c r="B49" s="2">
        <v>7</v>
      </c>
      <c r="C49" s="2">
        <v>30</v>
      </c>
      <c r="D49" s="2">
        <v>14</v>
      </c>
      <c r="E49" s="2">
        <v>211</v>
      </c>
      <c r="F49" s="2">
        <v>0</v>
      </c>
      <c r="G49" s="2">
        <v>2157698</v>
      </c>
      <c r="H49" s="2" t="s">
        <v>274</v>
      </c>
      <c r="I49" s="2" t="s">
        <v>280</v>
      </c>
      <c r="J49" s="2" t="s">
        <v>70</v>
      </c>
      <c r="K49" s="5">
        <v>2200000</v>
      </c>
      <c r="L49" s="6">
        <v>144</v>
      </c>
      <c r="M49" s="6">
        <v>30</v>
      </c>
      <c r="N49" s="6" t="s">
        <v>34</v>
      </c>
      <c r="O49" s="5">
        <v>2200000</v>
      </c>
      <c r="P49" s="5">
        <v>2200000</v>
      </c>
      <c r="Q49" s="2" t="s">
        <v>71</v>
      </c>
      <c r="S49" s="2">
        <v>0</v>
      </c>
      <c r="T49" s="2" t="s">
        <v>63</v>
      </c>
      <c r="U49" s="2" t="s">
        <v>281</v>
      </c>
      <c r="V49" s="2" t="s">
        <v>46</v>
      </c>
      <c r="W49" s="2" t="s">
        <v>39</v>
      </c>
      <c r="Y49" s="2">
        <v>2024</v>
      </c>
      <c r="Z49" s="2">
        <v>1</v>
      </c>
      <c r="AA49" s="2" t="s">
        <v>51</v>
      </c>
      <c r="AB49" s="2" t="s">
        <v>41</v>
      </c>
      <c r="AC49" s="4">
        <v>45348</v>
      </c>
      <c r="AE49" s="2" t="s">
        <v>60</v>
      </c>
    </row>
    <row r="50" spans="1:31" s="2" customFormat="1" x14ac:dyDescent="0.25">
      <c r="A50" s="2">
        <v>2026</v>
      </c>
      <c r="B50" s="2">
        <v>7</v>
      </c>
      <c r="C50" s="2">
        <v>30</v>
      </c>
      <c r="D50" s="2">
        <v>14</v>
      </c>
      <c r="E50" s="2">
        <v>211</v>
      </c>
      <c r="F50" s="2">
        <v>0</v>
      </c>
      <c r="G50" s="2">
        <v>7578792</v>
      </c>
      <c r="H50" s="2" t="s">
        <v>297</v>
      </c>
      <c r="I50" s="2" t="s">
        <v>298</v>
      </c>
      <c r="J50" s="2" t="s">
        <v>70</v>
      </c>
      <c r="K50" s="5">
        <v>1000000</v>
      </c>
      <c r="L50" s="6">
        <v>144</v>
      </c>
      <c r="M50" s="6">
        <v>30</v>
      </c>
      <c r="N50" s="6" t="s">
        <v>34</v>
      </c>
      <c r="O50" s="5">
        <v>1000000</v>
      </c>
      <c r="P50" s="5">
        <v>1000000</v>
      </c>
      <c r="Q50" s="2" t="s">
        <v>71</v>
      </c>
      <c r="S50" s="2">
        <v>0</v>
      </c>
      <c r="T50" s="2" t="s">
        <v>74</v>
      </c>
      <c r="U50" s="2" t="s">
        <v>154</v>
      </c>
      <c r="V50" s="2" t="s">
        <v>155</v>
      </c>
      <c r="W50" s="2" t="s">
        <v>39</v>
      </c>
      <c r="Y50" s="2">
        <v>2024</v>
      </c>
      <c r="Z50" s="2">
        <v>1</v>
      </c>
      <c r="AA50" s="2" t="s">
        <v>66</v>
      </c>
      <c r="AB50" s="2" t="s">
        <v>41</v>
      </c>
      <c r="AC50" s="4">
        <v>45536</v>
      </c>
      <c r="AE50" s="2" t="s">
        <v>60</v>
      </c>
    </row>
    <row r="51" spans="1:31" s="2" customFormat="1" x14ac:dyDescent="0.25">
      <c r="A51" s="2">
        <v>2026</v>
      </c>
      <c r="B51" s="2">
        <v>7</v>
      </c>
      <c r="C51" s="2">
        <v>30</v>
      </c>
      <c r="D51" s="2">
        <v>14</v>
      </c>
      <c r="E51" s="2">
        <v>211</v>
      </c>
      <c r="F51" s="2">
        <v>0</v>
      </c>
      <c r="G51" s="2">
        <v>6083023</v>
      </c>
      <c r="H51" s="2" t="s">
        <v>356</v>
      </c>
      <c r="I51" s="2" t="s">
        <v>190</v>
      </c>
      <c r="J51" s="2" t="s">
        <v>70</v>
      </c>
      <c r="K51" s="5">
        <v>1430000</v>
      </c>
      <c r="L51" s="6">
        <v>144</v>
      </c>
      <c r="M51" s="6">
        <v>30</v>
      </c>
      <c r="N51" s="6" t="s">
        <v>34</v>
      </c>
      <c r="O51" s="5">
        <f>+K51</f>
        <v>1430000</v>
      </c>
      <c r="P51" s="5">
        <f>+O51</f>
        <v>1430000</v>
      </c>
      <c r="Q51" s="2" t="s">
        <v>71</v>
      </c>
      <c r="S51" s="2">
        <v>0</v>
      </c>
      <c r="T51" s="2" t="s">
        <v>95</v>
      </c>
      <c r="U51" s="2" t="s">
        <v>156</v>
      </c>
      <c r="V51" s="2" t="s">
        <v>157</v>
      </c>
      <c r="W51" s="2" t="s">
        <v>39</v>
      </c>
      <c r="Y51" s="2">
        <v>2026</v>
      </c>
      <c r="Z51" s="2">
        <v>1</v>
      </c>
      <c r="AA51" s="2" t="s">
        <v>51</v>
      </c>
      <c r="AB51" s="2" t="s">
        <v>41</v>
      </c>
      <c r="AC51" s="4">
        <v>46113</v>
      </c>
      <c r="AE51" s="2" t="s">
        <v>60</v>
      </c>
    </row>
    <row r="52" spans="1:31" s="2" customFormat="1" x14ac:dyDescent="0.25">
      <c r="A52" s="2">
        <v>2026</v>
      </c>
      <c r="B52" s="2">
        <v>7</v>
      </c>
      <c r="C52" s="2">
        <v>30</v>
      </c>
      <c r="D52" s="2">
        <v>14</v>
      </c>
      <c r="E52" s="2">
        <v>211</v>
      </c>
      <c r="F52" s="2">
        <v>0</v>
      </c>
      <c r="G52" s="2">
        <v>2570172</v>
      </c>
      <c r="H52" s="2" t="s">
        <v>158</v>
      </c>
      <c r="I52" s="2" t="s">
        <v>159</v>
      </c>
      <c r="J52" s="2" t="s">
        <v>70</v>
      </c>
      <c r="K52" s="5">
        <v>1000000</v>
      </c>
      <c r="L52" s="6">
        <v>144</v>
      </c>
      <c r="M52" s="6">
        <v>30</v>
      </c>
      <c r="N52" s="6" t="s">
        <v>34</v>
      </c>
      <c r="O52" s="5">
        <v>1000000</v>
      </c>
      <c r="P52" s="5">
        <v>1000000</v>
      </c>
      <c r="Q52" s="2" t="s">
        <v>71</v>
      </c>
      <c r="S52" s="2">
        <v>0</v>
      </c>
      <c r="T52" s="2" t="s">
        <v>95</v>
      </c>
      <c r="U52" s="2" t="s">
        <v>156</v>
      </c>
      <c r="V52" s="2" t="s">
        <v>157</v>
      </c>
      <c r="W52" s="2" t="s">
        <v>39</v>
      </c>
      <c r="Y52" s="2">
        <v>2018</v>
      </c>
      <c r="Z52" s="2">
        <v>1</v>
      </c>
      <c r="AA52" s="2" t="s">
        <v>51</v>
      </c>
      <c r="AB52" s="2" t="s">
        <v>41</v>
      </c>
      <c r="AC52" s="4">
        <v>43437</v>
      </c>
      <c r="AE52" s="2" t="s">
        <v>60</v>
      </c>
    </row>
    <row r="53" spans="1:31" s="2" customFormat="1" x14ac:dyDescent="0.25">
      <c r="A53" s="2">
        <v>2026</v>
      </c>
      <c r="B53" s="2">
        <v>7</v>
      </c>
      <c r="C53" s="2">
        <v>30</v>
      </c>
      <c r="D53" s="2">
        <v>14</v>
      </c>
      <c r="E53" s="2">
        <v>211</v>
      </c>
      <c r="F53" s="2">
        <v>0</v>
      </c>
      <c r="G53" s="2">
        <v>4936187</v>
      </c>
      <c r="H53" s="2" t="s">
        <v>162</v>
      </c>
      <c r="I53" s="2" t="s">
        <v>163</v>
      </c>
      <c r="J53" s="2" t="s">
        <v>70</v>
      </c>
      <c r="K53" s="5">
        <v>1000000</v>
      </c>
      <c r="L53" s="6">
        <v>144</v>
      </c>
      <c r="M53" s="6">
        <v>30</v>
      </c>
      <c r="N53" s="6" t="s">
        <v>34</v>
      </c>
      <c r="O53" s="5">
        <v>1000000</v>
      </c>
      <c r="P53" s="5">
        <v>1000000</v>
      </c>
      <c r="Q53" s="2" t="s">
        <v>71</v>
      </c>
      <c r="S53" s="2">
        <v>0</v>
      </c>
      <c r="T53" s="2" t="s">
        <v>74</v>
      </c>
      <c r="U53" s="2" t="s">
        <v>164</v>
      </c>
      <c r="V53" s="2" t="s">
        <v>161</v>
      </c>
      <c r="W53" s="2" t="s">
        <v>39</v>
      </c>
      <c r="Y53" s="2">
        <v>2021</v>
      </c>
      <c r="Z53" s="2">
        <v>1</v>
      </c>
      <c r="AA53" s="2" t="s">
        <v>66</v>
      </c>
      <c r="AB53" s="2" t="s">
        <v>41</v>
      </c>
      <c r="AC53" s="4">
        <v>44410</v>
      </c>
      <c r="AE53" s="2" t="s">
        <v>60</v>
      </c>
    </row>
    <row r="54" spans="1:31" s="2" customFormat="1" x14ac:dyDescent="0.25">
      <c r="A54" s="2">
        <v>2026</v>
      </c>
      <c r="B54" s="2">
        <v>7</v>
      </c>
      <c r="C54" s="2">
        <v>30</v>
      </c>
      <c r="D54" s="2">
        <v>14</v>
      </c>
      <c r="E54" s="2">
        <v>211</v>
      </c>
      <c r="F54" s="2">
        <v>0</v>
      </c>
      <c r="G54" s="2">
        <v>2445449</v>
      </c>
      <c r="H54" s="2" t="s">
        <v>165</v>
      </c>
      <c r="I54" s="2" t="s">
        <v>166</v>
      </c>
      <c r="J54" s="2" t="s">
        <v>70</v>
      </c>
      <c r="K54" s="5">
        <v>800000</v>
      </c>
      <c r="L54" s="6">
        <v>144</v>
      </c>
      <c r="M54" s="6">
        <v>30</v>
      </c>
      <c r="N54" s="6" t="s">
        <v>34</v>
      </c>
      <c r="O54" s="5">
        <v>800000</v>
      </c>
      <c r="P54" s="5">
        <v>800000</v>
      </c>
      <c r="Q54" s="2" t="s">
        <v>71</v>
      </c>
      <c r="S54" s="2">
        <v>0</v>
      </c>
      <c r="T54" s="2" t="s">
        <v>160</v>
      </c>
      <c r="U54" s="2" t="s">
        <v>167</v>
      </c>
      <c r="V54" s="2" t="s">
        <v>168</v>
      </c>
      <c r="W54" s="2" t="s">
        <v>39</v>
      </c>
      <c r="Y54" s="2">
        <v>2014</v>
      </c>
      <c r="Z54" s="2">
        <v>1</v>
      </c>
      <c r="AA54" s="2" t="s">
        <v>51</v>
      </c>
      <c r="AB54" s="2" t="s">
        <v>41</v>
      </c>
      <c r="AC54" s="4">
        <v>41641</v>
      </c>
      <c r="AE54" s="2" t="s">
        <v>60</v>
      </c>
    </row>
    <row r="55" spans="1:31" s="2" customFormat="1" x14ac:dyDescent="0.25">
      <c r="A55" s="2">
        <v>2026</v>
      </c>
      <c r="B55" s="2">
        <v>7</v>
      </c>
      <c r="C55" s="2">
        <v>30</v>
      </c>
      <c r="D55" s="2">
        <v>14</v>
      </c>
      <c r="E55" s="2">
        <v>211</v>
      </c>
      <c r="F55" s="2">
        <v>0</v>
      </c>
      <c r="G55" s="2">
        <v>7167007</v>
      </c>
      <c r="H55" s="2" t="s">
        <v>169</v>
      </c>
      <c r="I55" s="2" t="s">
        <v>170</v>
      </c>
      <c r="J55" s="2" t="s">
        <v>70</v>
      </c>
      <c r="K55" s="5">
        <v>1100000</v>
      </c>
      <c r="L55" s="6">
        <v>144</v>
      </c>
      <c r="M55" s="6">
        <v>30</v>
      </c>
      <c r="N55" s="6" t="s">
        <v>34</v>
      </c>
      <c r="O55" s="5">
        <v>1100000</v>
      </c>
      <c r="P55" s="5">
        <v>1100000</v>
      </c>
      <c r="Q55" s="2" t="s">
        <v>71</v>
      </c>
      <c r="S55" s="2">
        <v>0</v>
      </c>
      <c r="T55" s="2" t="s">
        <v>123</v>
      </c>
      <c r="U55" s="2" t="s">
        <v>182</v>
      </c>
      <c r="V55" s="2" t="s">
        <v>155</v>
      </c>
      <c r="W55" s="2" t="s">
        <v>39</v>
      </c>
      <c r="Y55" s="2">
        <v>2019</v>
      </c>
      <c r="Z55" s="2">
        <v>1</v>
      </c>
      <c r="AA55" s="2" t="s">
        <v>51</v>
      </c>
      <c r="AB55" s="2" t="s">
        <v>41</v>
      </c>
      <c r="AC55" s="4">
        <v>43497</v>
      </c>
      <c r="AE55" s="2" t="s">
        <v>60</v>
      </c>
    </row>
    <row r="56" spans="1:31" s="2" customFormat="1" x14ac:dyDescent="0.25">
      <c r="A56" s="2">
        <v>2026</v>
      </c>
      <c r="B56" s="2">
        <v>7</v>
      </c>
      <c r="C56" s="2">
        <v>30</v>
      </c>
      <c r="D56" s="2">
        <v>14</v>
      </c>
      <c r="E56" s="2">
        <v>211</v>
      </c>
      <c r="F56" s="2">
        <v>0</v>
      </c>
      <c r="G56" s="2">
        <v>5318813</v>
      </c>
      <c r="H56" s="2" t="s">
        <v>173</v>
      </c>
      <c r="I56" s="2" t="s">
        <v>174</v>
      </c>
      <c r="J56" s="2" t="s">
        <v>70</v>
      </c>
      <c r="K56" s="5">
        <v>1850000</v>
      </c>
      <c r="L56" s="6">
        <v>144</v>
      </c>
      <c r="M56" s="6">
        <v>30</v>
      </c>
      <c r="N56" s="6" t="s">
        <v>34</v>
      </c>
      <c r="O56" s="5">
        <v>1850000</v>
      </c>
      <c r="P56" s="5">
        <v>1850000</v>
      </c>
      <c r="Q56" s="2" t="s">
        <v>71</v>
      </c>
      <c r="S56" s="2">
        <v>0</v>
      </c>
      <c r="T56" s="2" t="s">
        <v>172</v>
      </c>
      <c r="U56" s="2" t="s">
        <v>175</v>
      </c>
      <c r="V56" s="2" t="s">
        <v>141</v>
      </c>
      <c r="W56" s="2" t="s">
        <v>39</v>
      </c>
      <c r="Y56" s="2">
        <v>2015</v>
      </c>
      <c r="Z56" s="2">
        <v>1</v>
      </c>
      <c r="AA56" s="2" t="s">
        <v>66</v>
      </c>
      <c r="AB56" s="2" t="s">
        <v>41</v>
      </c>
      <c r="AC56" s="4">
        <v>42006</v>
      </c>
      <c r="AE56" s="2" t="s">
        <v>60</v>
      </c>
    </row>
    <row r="57" spans="1:31" s="2" customFormat="1" x14ac:dyDescent="0.25">
      <c r="A57" s="2">
        <v>2026</v>
      </c>
      <c r="B57" s="2">
        <v>7</v>
      </c>
      <c r="C57" s="2">
        <v>30</v>
      </c>
      <c r="D57" s="2">
        <v>14</v>
      </c>
      <c r="E57" s="2">
        <v>211</v>
      </c>
      <c r="F57" s="2">
        <v>0</v>
      </c>
      <c r="G57" s="2">
        <v>2250206</v>
      </c>
      <c r="H57" s="2" t="s">
        <v>176</v>
      </c>
      <c r="I57" s="2" t="s">
        <v>177</v>
      </c>
      <c r="J57" s="2" t="s">
        <v>70</v>
      </c>
      <c r="K57" s="5">
        <v>1650000</v>
      </c>
      <c r="L57" s="6">
        <v>144</v>
      </c>
      <c r="M57" s="6">
        <v>30</v>
      </c>
      <c r="N57" s="6" t="s">
        <v>34</v>
      </c>
      <c r="O57" s="5">
        <v>1650000</v>
      </c>
      <c r="P57" s="5">
        <v>1650000</v>
      </c>
      <c r="Q57" s="2" t="s">
        <v>71</v>
      </c>
      <c r="S57" s="2">
        <v>0</v>
      </c>
      <c r="T57" s="2" t="s">
        <v>172</v>
      </c>
      <c r="U57" s="2" t="s">
        <v>287</v>
      </c>
      <c r="V57" s="2" t="s">
        <v>141</v>
      </c>
      <c r="W57" s="2" t="s">
        <v>39</v>
      </c>
      <c r="Y57" s="2">
        <v>2016</v>
      </c>
      <c r="Z57" s="2">
        <v>1</v>
      </c>
      <c r="AA57" s="2" t="s">
        <v>66</v>
      </c>
      <c r="AB57" s="2" t="s">
        <v>41</v>
      </c>
      <c r="AC57" s="4">
        <v>42371</v>
      </c>
      <c r="AE57" s="2" t="s">
        <v>60</v>
      </c>
    </row>
    <row r="58" spans="1:31" s="2" customFormat="1" x14ac:dyDescent="0.25">
      <c r="A58" s="2">
        <v>2026</v>
      </c>
      <c r="B58" s="2">
        <v>7</v>
      </c>
      <c r="C58" s="2">
        <v>30</v>
      </c>
      <c r="D58" s="2">
        <v>14</v>
      </c>
      <c r="E58" s="2">
        <v>211</v>
      </c>
      <c r="F58" s="2">
        <v>0</v>
      </c>
      <c r="G58" s="2">
        <v>6904627</v>
      </c>
      <c r="H58" s="2" t="s">
        <v>178</v>
      </c>
      <c r="I58" s="2" t="s">
        <v>179</v>
      </c>
      <c r="J58" s="2" t="s">
        <v>70</v>
      </c>
      <c r="K58" s="5">
        <v>1050000</v>
      </c>
      <c r="L58" s="6">
        <v>144</v>
      </c>
      <c r="M58" s="6">
        <v>30</v>
      </c>
      <c r="N58" s="6" t="s">
        <v>34</v>
      </c>
      <c r="O58" s="5">
        <v>1050000</v>
      </c>
      <c r="P58" s="5">
        <v>1050000</v>
      </c>
      <c r="Q58" s="2" t="s">
        <v>71</v>
      </c>
      <c r="S58" s="2">
        <v>0</v>
      </c>
      <c r="T58" s="2" t="s">
        <v>74</v>
      </c>
      <c r="U58" s="2" t="s">
        <v>180</v>
      </c>
      <c r="V58" s="2" t="s">
        <v>46</v>
      </c>
      <c r="W58" s="2" t="s">
        <v>39</v>
      </c>
      <c r="Y58" s="2">
        <v>2023</v>
      </c>
      <c r="Z58" s="2">
        <v>1</v>
      </c>
      <c r="AA58" s="2" t="s">
        <v>66</v>
      </c>
      <c r="AB58" s="2" t="s">
        <v>41</v>
      </c>
      <c r="AC58" s="4">
        <v>44927</v>
      </c>
      <c r="AE58" s="2" t="s">
        <v>60</v>
      </c>
    </row>
    <row r="59" spans="1:31" s="2" customFormat="1" x14ac:dyDescent="0.25">
      <c r="A59" s="2">
        <v>2026</v>
      </c>
      <c r="B59" s="2">
        <v>7</v>
      </c>
      <c r="C59" s="2">
        <v>30</v>
      </c>
      <c r="D59" s="2">
        <v>14</v>
      </c>
      <c r="E59" s="2">
        <v>211</v>
      </c>
      <c r="F59" s="2">
        <v>0</v>
      </c>
      <c r="G59" s="2">
        <v>4931663</v>
      </c>
      <c r="H59" s="2" t="s">
        <v>357</v>
      </c>
      <c r="I59" s="2" t="s">
        <v>358</v>
      </c>
      <c r="J59" s="2" t="s">
        <v>70</v>
      </c>
      <c r="K59" s="5">
        <v>1000000</v>
      </c>
      <c r="L59" s="6">
        <v>144</v>
      </c>
      <c r="M59" s="6">
        <v>30</v>
      </c>
      <c r="N59" s="6" t="s">
        <v>34</v>
      </c>
      <c r="O59" s="5">
        <f>+K59</f>
        <v>1000000</v>
      </c>
      <c r="P59" s="5">
        <f>+O59</f>
        <v>1000000</v>
      </c>
      <c r="Q59" s="2" t="s">
        <v>71</v>
      </c>
      <c r="S59" s="2">
        <v>0</v>
      </c>
      <c r="T59" s="2" t="s">
        <v>181</v>
      </c>
      <c r="U59" s="2" t="s">
        <v>350</v>
      </c>
      <c r="V59" s="2" t="s">
        <v>46</v>
      </c>
      <c r="W59" s="2" t="s">
        <v>39</v>
      </c>
      <c r="Y59" s="2">
        <v>2026</v>
      </c>
      <c r="Z59" s="2">
        <v>1</v>
      </c>
      <c r="AA59" s="2" t="s">
        <v>77</v>
      </c>
      <c r="AB59" s="2" t="s">
        <v>41</v>
      </c>
      <c r="AC59" s="4">
        <v>46140</v>
      </c>
      <c r="AE59" s="2" t="s">
        <v>60</v>
      </c>
    </row>
    <row r="60" spans="1:31" s="2" customFormat="1" x14ac:dyDescent="0.25">
      <c r="A60" s="2">
        <v>2026</v>
      </c>
      <c r="B60" s="2">
        <v>7</v>
      </c>
      <c r="C60" s="2">
        <v>30</v>
      </c>
      <c r="D60" s="2">
        <v>14</v>
      </c>
      <c r="E60" s="2">
        <v>211</v>
      </c>
      <c r="F60" s="2">
        <v>0</v>
      </c>
      <c r="G60" s="2">
        <v>2968229</v>
      </c>
      <c r="H60" s="2" t="s">
        <v>183</v>
      </c>
      <c r="I60" s="2" t="s">
        <v>184</v>
      </c>
      <c r="J60" s="2" t="s">
        <v>70</v>
      </c>
      <c r="K60" s="5">
        <v>1000000</v>
      </c>
      <c r="L60" s="6">
        <v>144</v>
      </c>
      <c r="M60" s="6">
        <v>30</v>
      </c>
      <c r="N60" s="6" t="s">
        <v>34</v>
      </c>
      <c r="O60" s="5">
        <v>1000000</v>
      </c>
      <c r="P60" s="5">
        <v>1000000</v>
      </c>
      <c r="Q60" s="2" t="s">
        <v>71</v>
      </c>
      <c r="S60" s="2">
        <v>0</v>
      </c>
      <c r="T60" s="2" t="s">
        <v>181</v>
      </c>
      <c r="U60" s="2" t="s">
        <v>182</v>
      </c>
      <c r="V60" s="2" t="s">
        <v>157</v>
      </c>
      <c r="W60" s="2" t="s">
        <v>39</v>
      </c>
      <c r="Y60" s="2">
        <v>2016</v>
      </c>
      <c r="Z60" s="2">
        <v>1</v>
      </c>
      <c r="AA60" s="2" t="s">
        <v>66</v>
      </c>
      <c r="AB60" s="2" t="s">
        <v>41</v>
      </c>
      <c r="AC60" s="4">
        <v>42552</v>
      </c>
      <c r="AE60" s="2" t="s">
        <v>60</v>
      </c>
    </row>
    <row r="61" spans="1:31" s="2" customFormat="1" x14ac:dyDescent="0.25">
      <c r="A61" s="2">
        <v>2026</v>
      </c>
      <c r="B61" s="2">
        <v>7</v>
      </c>
      <c r="C61" s="2">
        <v>30</v>
      </c>
      <c r="D61" s="2">
        <v>14</v>
      </c>
      <c r="E61" s="2">
        <v>211</v>
      </c>
      <c r="F61" s="2">
        <v>0</v>
      </c>
      <c r="G61" s="2">
        <v>3896649</v>
      </c>
      <c r="H61" s="2" t="s">
        <v>185</v>
      </c>
      <c r="I61" s="2" t="s">
        <v>186</v>
      </c>
      <c r="J61" s="2" t="s">
        <v>70</v>
      </c>
      <c r="K61" s="5">
        <v>950000</v>
      </c>
      <c r="L61" s="6">
        <v>144</v>
      </c>
      <c r="M61" s="6">
        <v>30</v>
      </c>
      <c r="N61" s="6" t="s">
        <v>34</v>
      </c>
      <c r="O61" s="5">
        <v>950000</v>
      </c>
      <c r="P61" s="5">
        <v>950000</v>
      </c>
      <c r="Q61" s="2" t="s">
        <v>71</v>
      </c>
      <c r="S61" s="2">
        <v>0</v>
      </c>
      <c r="T61" s="2" t="s">
        <v>181</v>
      </c>
      <c r="U61" s="2" t="s">
        <v>182</v>
      </c>
      <c r="V61" s="2" t="s">
        <v>157</v>
      </c>
      <c r="W61" s="2" t="s">
        <v>39</v>
      </c>
      <c r="Y61" s="2">
        <v>2018</v>
      </c>
      <c r="Z61" s="2">
        <v>1</v>
      </c>
      <c r="AA61" s="2" t="s">
        <v>77</v>
      </c>
      <c r="AB61" s="2" t="s">
        <v>41</v>
      </c>
      <c r="AC61" s="4">
        <v>43192</v>
      </c>
      <c r="AE61" s="2" t="s">
        <v>60</v>
      </c>
    </row>
    <row r="62" spans="1:31" s="2" customFormat="1" x14ac:dyDescent="0.25">
      <c r="A62" s="2">
        <v>2026</v>
      </c>
      <c r="B62" s="2">
        <v>7</v>
      </c>
      <c r="C62" s="2">
        <v>30</v>
      </c>
      <c r="D62" s="2">
        <v>14</v>
      </c>
      <c r="E62" s="2">
        <v>211</v>
      </c>
      <c r="F62" s="2">
        <v>0</v>
      </c>
      <c r="G62" s="2">
        <v>3582061</v>
      </c>
      <c r="H62" s="2" t="s">
        <v>187</v>
      </c>
      <c r="I62" s="2" t="s">
        <v>188</v>
      </c>
      <c r="J62" s="2" t="s">
        <v>70</v>
      </c>
      <c r="K62" s="5">
        <v>1100000</v>
      </c>
      <c r="L62" s="6">
        <v>144</v>
      </c>
      <c r="M62" s="6">
        <v>30</v>
      </c>
      <c r="N62" s="6" t="s">
        <v>34</v>
      </c>
      <c r="O62" s="5">
        <v>1100000</v>
      </c>
      <c r="P62" s="5">
        <v>1100000</v>
      </c>
      <c r="Q62" s="2" t="s">
        <v>71</v>
      </c>
      <c r="S62" s="2">
        <v>0</v>
      </c>
      <c r="T62" s="2" t="s">
        <v>181</v>
      </c>
      <c r="U62" s="2" t="s">
        <v>182</v>
      </c>
      <c r="V62" s="2" t="s">
        <v>46</v>
      </c>
      <c r="W62" s="2" t="s">
        <v>39</v>
      </c>
      <c r="Y62" s="2">
        <v>2022</v>
      </c>
      <c r="Z62" s="2">
        <v>1</v>
      </c>
      <c r="AA62" s="2" t="s">
        <v>77</v>
      </c>
      <c r="AB62" s="2" t="s">
        <v>41</v>
      </c>
      <c r="AC62" s="4">
        <v>44610</v>
      </c>
      <c r="AE62" s="2" t="s">
        <v>60</v>
      </c>
    </row>
    <row r="63" spans="1:31" s="2" customFormat="1" x14ac:dyDescent="0.25">
      <c r="A63" s="2">
        <v>2026</v>
      </c>
      <c r="B63" s="2">
        <v>7</v>
      </c>
      <c r="C63" s="2">
        <v>30</v>
      </c>
      <c r="D63" s="2">
        <v>14</v>
      </c>
      <c r="E63" s="2">
        <v>211</v>
      </c>
      <c r="F63" s="2">
        <v>0</v>
      </c>
      <c r="G63" s="2">
        <v>5828910</v>
      </c>
      <c r="H63" s="2" t="s">
        <v>189</v>
      </c>
      <c r="I63" s="2" t="s">
        <v>190</v>
      </c>
      <c r="J63" s="2" t="s">
        <v>70</v>
      </c>
      <c r="K63" s="5">
        <v>1650000</v>
      </c>
      <c r="L63" s="6">
        <v>144</v>
      </c>
      <c r="M63" s="6">
        <v>30</v>
      </c>
      <c r="N63" s="6" t="s">
        <v>34</v>
      </c>
      <c r="O63" s="5">
        <f>+K63</f>
        <v>1650000</v>
      </c>
      <c r="P63" s="5">
        <f>+O63</f>
        <v>1650000</v>
      </c>
      <c r="Q63" s="2" t="s">
        <v>71</v>
      </c>
      <c r="S63" s="2">
        <v>0</v>
      </c>
      <c r="T63" s="2" t="s">
        <v>95</v>
      </c>
      <c r="U63" s="2" t="s">
        <v>156</v>
      </c>
      <c r="V63" s="2" t="s">
        <v>157</v>
      </c>
      <c r="W63" s="2" t="s">
        <v>39</v>
      </c>
      <c r="Y63" s="2">
        <v>2021</v>
      </c>
      <c r="Z63" s="2">
        <v>1</v>
      </c>
      <c r="AA63" s="2" t="s">
        <v>51</v>
      </c>
      <c r="AB63" s="2" t="s">
        <v>41</v>
      </c>
      <c r="AC63" s="4">
        <v>44470</v>
      </c>
      <c r="AE63" s="2" t="s">
        <v>60</v>
      </c>
    </row>
    <row r="64" spans="1:31" s="2" customFormat="1" x14ac:dyDescent="0.25">
      <c r="A64" s="2">
        <v>2026</v>
      </c>
      <c r="B64" s="2">
        <v>7</v>
      </c>
      <c r="C64" s="2">
        <v>30</v>
      </c>
      <c r="D64" s="2">
        <v>14</v>
      </c>
      <c r="E64" s="2">
        <v>211</v>
      </c>
      <c r="F64" s="2">
        <v>0</v>
      </c>
      <c r="G64" s="2">
        <v>2371565</v>
      </c>
      <c r="H64" s="2" t="s">
        <v>275</v>
      </c>
      <c r="I64" s="2" t="s">
        <v>184</v>
      </c>
      <c r="J64" s="2" t="s">
        <v>70</v>
      </c>
      <c r="K64" s="5">
        <v>1100000</v>
      </c>
      <c r="L64" s="6">
        <v>144</v>
      </c>
      <c r="M64" s="6">
        <v>30</v>
      </c>
      <c r="N64" s="6" t="s">
        <v>34</v>
      </c>
      <c r="O64" s="5">
        <v>1100000</v>
      </c>
      <c r="P64" s="5">
        <v>1100000</v>
      </c>
      <c r="Q64" s="2" t="s">
        <v>71</v>
      </c>
      <c r="S64" s="2">
        <v>0</v>
      </c>
      <c r="T64" s="2" t="s">
        <v>181</v>
      </c>
      <c r="U64" s="2" t="s">
        <v>182</v>
      </c>
      <c r="V64" s="2" t="s">
        <v>157</v>
      </c>
      <c r="W64" s="2" t="s">
        <v>39</v>
      </c>
      <c r="Y64" s="2">
        <v>2024</v>
      </c>
      <c r="Z64" s="2">
        <v>1</v>
      </c>
      <c r="AA64" s="2" t="s">
        <v>51</v>
      </c>
      <c r="AB64" s="2" t="s">
        <v>41</v>
      </c>
      <c r="AC64" s="4">
        <v>45323</v>
      </c>
      <c r="AE64" s="2" t="s">
        <v>60</v>
      </c>
    </row>
    <row r="65" spans="1:31" s="2" customFormat="1" x14ac:dyDescent="0.25">
      <c r="A65" s="2">
        <v>2026</v>
      </c>
      <c r="B65" s="2">
        <v>7</v>
      </c>
      <c r="C65" s="2">
        <v>30</v>
      </c>
      <c r="D65" s="2">
        <v>14</v>
      </c>
      <c r="E65" s="2">
        <v>211</v>
      </c>
      <c r="F65" s="2">
        <v>0</v>
      </c>
      <c r="G65" s="2">
        <v>3789017</v>
      </c>
      <c r="H65" s="2" t="s">
        <v>191</v>
      </c>
      <c r="I65" s="2" t="s">
        <v>192</v>
      </c>
      <c r="J65" s="2" t="s">
        <v>70</v>
      </c>
      <c r="K65" s="5">
        <v>1200000</v>
      </c>
      <c r="L65" s="6">
        <v>144</v>
      </c>
      <c r="M65" s="6">
        <v>30</v>
      </c>
      <c r="N65" s="6" t="s">
        <v>34</v>
      </c>
      <c r="O65" s="5">
        <v>1200000</v>
      </c>
      <c r="P65" s="5">
        <v>1200000</v>
      </c>
      <c r="Q65" s="2" t="s">
        <v>71</v>
      </c>
      <c r="S65" s="2">
        <v>0</v>
      </c>
      <c r="T65" s="2" t="s">
        <v>181</v>
      </c>
      <c r="U65" s="2" t="s">
        <v>288</v>
      </c>
      <c r="V65" s="2" t="s">
        <v>157</v>
      </c>
      <c r="W65" s="2" t="s">
        <v>39</v>
      </c>
      <c r="Y65" s="2">
        <v>2018</v>
      </c>
      <c r="Z65" s="2">
        <v>1</v>
      </c>
      <c r="AA65" s="2" t="s">
        <v>51</v>
      </c>
      <c r="AB65" s="2" t="s">
        <v>41</v>
      </c>
      <c r="AC65" s="4">
        <v>43357</v>
      </c>
      <c r="AE65" s="2" t="s">
        <v>60</v>
      </c>
    </row>
    <row r="66" spans="1:31" s="2" customFormat="1" x14ac:dyDescent="0.25">
      <c r="A66" s="2">
        <v>2026</v>
      </c>
      <c r="B66" s="2">
        <v>7</v>
      </c>
      <c r="C66" s="2">
        <v>30</v>
      </c>
      <c r="D66" s="2">
        <v>14</v>
      </c>
      <c r="E66" s="2">
        <v>211</v>
      </c>
      <c r="F66" s="2">
        <v>0</v>
      </c>
      <c r="G66" s="2">
        <v>1509197</v>
      </c>
      <c r="H66" s="2" t="s">
        <v>315</v>
      </c>
      <c r="I66" s="2" t="s">
        <v>188</v>
      </c>
      <c r="J66" s="2" t="s">
        <v>70</v>
      </c>
      <c r="K66" s="5">
        <v>1000000</v>
      </c>
      <c r="L66" s="6">
        <v>144</v>
      </c>
      <c r="M66" s="6">
        <v>30</v>
      </c>
      <c r="N66" s="6" t="s">
        <v>34</v>
      </c>
      <c r="O66" s="5">
        <v>1000000</v>
      </c>
      <c r="P66" s="5">
        <f t="shared" ref="P66:P68" si="0">+O66</f>
        <v>1000000</v>
      </c>
      <c r="Q66" s="2" t="s">
        <v>71</v>
      </c>
      <c r="S66" s="2">
        <v>0</v>
      </c>
      <c r="T66" s="2" t="s">
        <v>181</v>
      </c>
      <c r="U66" s="2" t="s">
        <v>182</v>
      </c>
      <c r="V66" s="2" t="s">
        <v>157</v>
      </c>
      <c r="W66" s="2" t="s">
        <v>39</v>
      </c>
      <c r="Y66" s="2">
        <v>2025</v>
      </c>
      <c r="Z66" s="2">
        <v>1</v>
      </c>
      <c r="AA66" s="2" t="s">
        <v>66</v>
      </c>
      <c r="AB66" s="2" t="s">
        <v>41</v>
      </c>
      <c r="AC66" s="4">
        <v>45719</v>
      </c>
      <c r="AE66" s="2" t="s">
        <v>60</v>
      </c>
    </row>
    <row r="67" spans="1:31" s="2" customFormat="1" x14ac:dyDescent="0.25">
      <c r="A67" s="2">
        <v>2026</v>
      </c>
      <c r="B67" s="2">
        <v>7</v>
      </c>
      <c r="C67" s="2">
        <v>30</v>
      </c>
      <c r="D67" s="2">
        <v>14</v>
      </c>
      <c r="E67" s="2">
        <v>211</v>
      </c>
      <c r="F67" s="2">
        <v>0</v>
      </c>
      <c r="G67" s="2">
        <v>4887730</v>
      </c>
      <c r="H67" s="2" t="s">
        <v>299</v>
      </c>
      <c r="I67" s="2" t="s">
        <v>300</v>
      </c>
      <c r="J67" s="2" t="s">
        <v>70</v>
      </c>
      <c r="K67" s="5">
        <v>1850000</v>
      </c>
      <c r="L67" s="6">
        <v>144</v>
      </c>
      <c r="M67" s="6">
        <v>30</v>
      </c>
      <c r="N67" s="6" t="s">
        <v>34</v>
      </c>
      <c r="O67" s="5">
        <v>1850000</v>
      </c>
      <c r="P67" s="5">
        <f t="shared" si="0"/>
        <v>1850000</v>
      </c>
      <c r="Q67" s="2" t="s">
        <v>71</v>
      </c>
      <c r="S67" s="2">
        <v>0</v>
      </c>
      <c r="T67" s="2" t="s">
        <v>181</v>
      </c>
      <c r="U67" s="2" t="s">
        <v>301</v>
      </c>
      <c r="V67" s="2" t="s">
        <v>157</v>
      </c>
      <c r="W67" s="2" t="s">
        <v>39</v>
      </c>
      <c r="Y67" s="2">
        <v>2024</v>
      </c>
      <c r="Z67" s="2">
        <v>1</v>
      </c>
      <c r="AA67" s="2" t="s">
        <v>66</v>
      </c>
      <c r="AB67" s="2" t="s">
        <v>41</v>
      </c>
      <c r="AC67" s="4">
        <v>45536</v>
      </c>
      <c r="AE67" s="2" t="s">
        <v>60</v>
      </c>
    </row>
    <row r="68" spans="1:31" s="2" customFormat="1" x14ac:dyDescent="0.25">
      <c r="A68" s="2">
        <v>2026</v>
      </c>
      <c r="B68" s="2">
        <v>7</v>
      </c>
      <c r="C68" s="2">
        <v>30</v>
      </c>
      <c r="D68" s="2">
        <v>14</v>
      </c>
      <c r="E68" s="2">
        <v>211</v>
      </c>
      <c r="F68" s="2">
        <v>0</v>
      </c>
      <c r="G68" s="2">
        <v>3846512</v>
      </c>
      <c r="H68" s="2" t="s">
        <v>345</v>
      </c>
      <c r="I68" s="2" t="s">
        <v>346</v>
      </c>
      <c r="J68" s="2" t="s">
        <v>70</v>
      </c>
      <c r="K68" s="5">
        <v>1100000</v>
      </c>
      <c r="L68" s="6">
        <v>144</v>
      </c>
      <c r="M68" s="6">
        <v>30</v>
      </c>
      <c r="N68" s="6" t="s">
        <v>34</v>
      </c>
      <c r="O68" s="5">
        <f>+K68</f>
        <v>1100000</v>
      </c>
      <c r="P68" s="5">
        <f t="shared" si="0"/>
        <v>1100000</v>
      </c>
      <c r="Q68" s="2" t="s">
        <v>71</v>
      </c>
      <c r="S68" s="2">
        <v>0</v>
      </c>
      <c r="T68" s="2" t="s">
        <v>181</v>
      </c>
      <c r="U68" s="2" t="s">
        <v>182</v>
      </c>
      <c r="V68" s="2" t="s">
        <v>157</v>
      </c>
      <c r="W68" s="2" t="s">
        <v>39</v>
      </c>
      <c r="Y68" s="2">
        <v>2025</v>
      </c>
      <c r="Z68" s="2">
        <v>1</v>
      </c>
      <c r="AA68" s="2" t="s">
        <v>66</v>
      </c>
      <c r="AB68" s="2" t="s">
        <v>41</v>
      </c>
      <c r="AC68" s="4">
        <v>45996</v>
      </c>
      <c r="AE68" s="2" t="s">
        <v>60</v>
      </c>
    </row>
    <row r="69" spans="1:31" s="2" customFormat="1" x14ac:dyDescent="0.25">
      <c r="A69" s="2">
        <v>2026</v>
      </c>
      <c r="B69" s="2">
        <v>7</v>
      </c>
      <c r="C69" s="2">
        <v>30</v>
      </c>
      <c r="D69" s="2">
        <v>14</v>
      </c>
      <c r="E69" s="2">
        <v>211</v>
      </c>
      <c r="F69" s="2">
        <v>0</v>
      </c>
      <c r="G69" s="2">
        <v>1982338</v>
      </c>
      <c r="H69" s="2" t="s">
        <v>193</v>
      </c>
      <c r="I69" s="2" t="s">
        <v>194</v>
      </c>
      <c r="J69" s="2" t="s">
        <v>70</v>
      </c>
      <c r="K69" s="5">
        <v>2500000</v>
      </c>
      <c r="L69" s="6">
        <v>145</v>
      </c>
      <c r="M69" s="6">
        <v>30</v>
      </c>
      <c r="N69" s="6" t="s">
        <v>34</v>
      </c>
      <c r="O69" s="5">
        <v>2500000</v>
      </c>
      <c r="P69" s="5">
        <v>2500000</v>
      </c>
      <c r="Q69" s="2" t="s">
        <v>195</v>
      </c>
      <c r="S69" s="2">
        <v>0</v>
      </c>
      <c r="T69" s="2" t="s">
        <v>196</v>
      </c>
      <c r="U69" s="2" t="s">
        <v>334</v>
      </c>
      <c r="V69" s="2" t="s">
        <v>150</v>
      </c>
      <c r="W69" s="2" t="s">
        <v>39</v>
      </c>
      <c r="Y69" s="2">
        <v>2019</v>
      </c>
      <c r="Z69" s="2">
        <v>1</v>
      </c>
      <c r="AA69" s="2" t="s">
        <v>171</v>
      </c>
      <c r="AB69" s="2" t="s">
        <v>41</v>
      </c>
      <c r="AC69" s="4">
        <v>43775</v>
      </c>
      <c r="AE69" s="2" t="s">
        <v>60</v>
      </c>
    </row>
    <row r="70" spans="1:31" s="2" customFormat="1" x14ac:dyDescent="0.25">
      <c r="A70" s="2">
        <v>2026</v>
      </c>
      <c r="B70" s="2">
        <v>7</v>
      </c>
      <c r="C70" s="2">
        <v>30</v>
      </c>
      <c r="D70" s="2">
        <v>14</v>
      </c>
      <c r="E70" s="2">
        <v>211</v>
      </c>
      <c r="F70" s="2">
        <v>0</v>
      </c>
      <c r="G70" s="2">
        <v>1704759</v>
      </c>
      <c r="H70" s="2" t="s">
        <v>197</v>
      </c>
      <c r="I70" s="2" t="s">
        <v>198</v>
      </c>
      <c r="J70" s="2" t="s">
        <v>70</v>
      </c>
      <c r="K70" s="5">
        <v>2200000</v>
      </c>
      <c r="L70" s="6">
        <v>145</v>
      </c>
      <c r="M70" s="6">
        <v>30</v>
      </c>
      <c r="N70" s="6" t="s">
        <v>34</v>
      </c>
      <c r="O70" s="5">
        <v>2200000</v>
      </c>
      <c r="P70" s="5">
        <v>2200000</v>
      </c>
      <c r="Q70" s="2" t="s">
        <v>199</v>
      </c>
      <c r="S70" s="2">
        <v>0</v>
      </c>
      <c r="T70" s="2" t="s">
        <v>200</v>
      </c>
      <c r="U70" s="2" t="s">
        <v>201</v>
      </c>
      <c r="V70" s="2" t="s">
        <v>150</v>
      </c>
      <c r="W70" s="2" t="s">
        <v>39</v>
      </c>
      <c r="Y70" s="2">
        <v>2016</v>
      </c>
      <c r="Z70" s="2">
        <v>1</v>
      </c>
      <c r="AA70" s="2" t="s">
        <v>202</v>
      </c>
      <c r="AB70" s="2" t="s">
        <v>41</v>
      </c>
      <c r="AC70" s="4">
        <v>42398</v>
      </c>
      <c r="AE70" s="2" t="s">
        <v>60</v>
      </c>
    </row>
    <row r="71" spans="1:31" s="2" customFormat="1" x14ac:dyDescent="0.25">
      <c r="A71" s="2">
        <v>2026</v>
      </c>
      <c r="B71" s="2">
        <v>7</v>
      </c>
      <c r="C71" s="2">
        <v>30</v>
      </c>
      <c r="D71" s="2">
        <v>14</v>
      </c>
      <c r="E71" s="2">
        <v>211</v>
      </c>
      <c r="F71" s="2">
        <v>0</v>
      </c>
      <c r="G71" s="2">
        <v>2247003</v>
      </c>
      <c r="H71" s="2" t="s">
        <v>203</v>
      </c>
      <c r="I71" s="2" t="s">
        <v>204</v>
      </c>
      <c r="J71" s="2" t="s">
        <v>70</v>
      </c>
      <c r="K71" s="5">
        <v>2200000</v>
      </c>
      <c r="L71" s="6">
        <v>145</v>
      </c>
      <c r="M71" s="6">
        <v>30</v>
      </c>
      <c r="N71" s="6" t="s">
        <v>34</v>
      </c>
      <c r="O71" s="5">
        <v>2200000</v>
      </c>
      <c r="P71" s="5">
        <v>2200000</v>
      </c>
      <c r="Q71" s="2" t="s">
        <v>199</v>
      </c>
      <c r="S71" s="2">
        <v>0</v>
      </c>
      <c r="T71" s="2" t="s">
        <v>205</v>
      </c>
      <c r="U71" s="2" t="s">
        <v>206</v>
      </c>
      <c r="V71" s="2" t="s">
        <v>150</v>
      </c>
      <c r="W71" s="2" t="s">
        <v>39</v>
      </c>
      <c r="Y71" s="2">
        <v>2016</v>
      </c>
      <c r="Z71" s="2">
        <v>1</v>
      </c>
      <c r="AA71" s="2" t="s">
        <v>171</v>
      </c>
      <c r="AB71" s="2" t="s">
        <v>41</v>
      </c>
      <c r="AC71" s="4">
        <v>42405</v>
      </c>
      <c r="AE71" s="2" t="s">
        <v>60</v>
      </c>
    </row>
    <row r="72" spans="1:31" s="2" customFormat="1" x14ac:dyDescent="0.25">
      <c r="A72" s="2">
        <v>2026</v>
      </c>
      <c r="B72" s="2">
        <v>7</v>
      </c>
      <c r="C72" s="2">
        <v>30</v>
      </c>
      <c r="D72" s="2">
        <v>14</v>
      </c>
      <c r="E72" s="2">
        <v>211</v>
      </c>
      <c r="F72" s="2">
        <v>0</v>
      </c>
      <c r="G72" s="2">
        <v>5303608</v>
      </c>
      <c r="H72" s="2" t="s">
        <v>208</v>
      </c>
      <c r="I72" s="2" t="s">
        <v>209</v>
      </c>
      <c r="J72" s="2" t="s">
        <v>70</v>
      </c>
      <c r="K72" s="5">
        <v>1500000</v>
      </c>
      <c r="L72" s="6">
        <v>144</v>
      </c>
      <c r="M72" s="6">
        <v>30</v>
      </c>
      <c r="N72" s="6" t="s">
        <v>34</v>
      </c>
      <c r="O72" s="5">
        <v>1500000</v>
      </c>
      <c r="P72" s="5">
        <v>1500000</v>
      </c>
      <c r="Q72" s="2" t="s">
        <v>71</v>
      </c>
      <c r="S72" s="2">
        <v>0</v>
      </c>
      <c r="T72" s="2" t="s">
        <v>63</v>
      </c>
      <c r="U72" s="2" t="s">
        <v>134</v>
      </c>
      <c r="V72" s="2" t="s">
        <v>207</v>
      </c>
      <c r="W72" s="2" t="s">
        <v>39</v>
      </c>
      <c r="Y72" s="2">
        <v>2022</v>
      </c>
      <c r="Z72" s="2">
        <v>1</v>
      </c>
      <c r="AA72" s="2" t="s">
        <v>77</v>
      </c>
      <c r="AB72" s="2" t="s">
        <v>41</v>
      </c>
      <c r="AC72" s="4">
        <v>44630</v>
      </c>
      <c r="AE72" s="2" t="s">
        <v>60</v>
      </c>
    </row>
    <row r="73" spans="1:31" s="2" customFormat="1" x14ac:dyDescent="0.25">
      <c r="A73" s="2">
        <v>2026</v>
      </c>
      <c r="B73" s="2">
        <v>7</v>
      </c>
      <c r="C73" s="2">
        <v>30</v>
      </c>
      <c r="D73" s="2">
        <v>14</v>
      </c>
      <c r="E73" s="2">
        <v>211</v>
      </c>
      <c r="F73" s="2">
        <v>0</v>
      </c>
      <c r="G73" s="2">
        <v>4132670</v>
      </c>
      <c r="H73" s="2" t="s">
        <v>210</v>
      </c>
      <c r="I73" s="2" t="s">
        <v>211</v>
      </c>
      <c r="J73" s="2" t="s">
        <v>70</v>
      </c>
      <c r="K73" s="5">
        <v>1500000</v>
      </c>
      <c r="L73" s="6">
        <v>144</v>
      </c>
      <c r="M73" s="6">
        <v>30</v>
      </c>
      <c r="N73" s="6" t="s">
        <v>34</v>
      </c>
      <c r="O73" s="5">
        <v>1500000</v>
      </c>
      <c r="P73" s="5">
        <v>1500000</v>
      </c>
      <c r="Q73" s="2" t="s">
        <v>71</v>
      </c>
      <c r="S73" s="2">
        <v>0</v>
      </c>
      <c r="T73" s="2" t="s">
        <v>63</v>
      </c>
      <c r="U73" s="2" t="s">
        <v>134</v>
      </c>
      <c r="V73" s="2" t="s">
        <v>207</v>
      </c>
      <c r="W73" s="2" t="s">
        <v>39</v>
      </c>
      <c r="Y73" s="2">
        <v>2022</v>
      </c>
      <c r="Z73" s="2">
        <v>1</v>
      </c>
      <c r="AA73" s="2" t="s">
        <v>77</v>
      </c>
      <c r="AB73" s="2" t="s">
        <v>41</v>
      </c>
      <c r="AC73" s="4">
        <v>44652</v>
      </c>
      <c r="AE73" s="2" t="s">
        <v>60</v>
      </c>
    </row>
    <row r="74" spans="1:31" s="2" customFormat="1" x14ac:dyDescent="0.25">
      <c r="A74" s="2">
        <v>2026</v>
      </c>
      <c r="B74" s="2">
        <v>7</v>
      </c>
      <c r="C74" s="2">
        <v>30</v>
      </c>
      <c r="D74" s="2">
        <v>14</v>
      </c>
      <c r="E74" s="2">
        <v>211</v>
      </c>
      <c r="F74" s="2">
        <v>0</v>
      </c>
      <c r="G74" s="2">
        <v>5318729</v>
      </c>
      <c r="H74" s="2" t="s">
        <v>212</v>
      </c>
      <c r="I74" s="2" t="s">
        <v>213</v>
      </c>
      <c r="J74" s="2" t="s">
        <v>70</v>
      </c>
      <c r="K74" s="5">
        <v>1800000</v>
      </c>
      <c r="L74" s="6">
        <v>144</v>
      </c>
      <c r="M74" s="6">
        <v>30</v>
      </c>
      <c r="N74" s="6" t="s">
        <v>34</v>
      </c>
      <c r="O74" s="5">
        <v>1800000</v>
      </c>
      <c r="P74" s="5">
        <v>1800000</v>
      </c>
      <c r="Q74" s="2" t="s">
        <v>71</v>
      </c>
      <c r="S74" s="2">
        <v>0</v>
      </c>
      <c r="T74" s="2" t="s">
        <v>102</v>
      </c>
      <c r="U74" s="2" t="s">
        <v>214</v>
      </c>
      <c r="V74" s="2" t="s">
        <v>46</v>
      </c>
      <c r="W74" s="2" t="s">
        <v>39</v>
      </c>
      <c r="Y74" s="2">
        <v>2021</v>
      </c>
      <c r="Z74" s="2">
        <v>1</v>
      </c>
      <c r="AA74" s="2" t="s">
        <v>77</v>
      </c>
      <c r="AB74" s="2" t="s">
        <v>41</v>
      </c>
      <c r="AC74" s="4">
        <v>44531</v>
      </c>
      <c r="AE74" s="2" t="s">
        <v>60</v>
      </c>
    </row>
    <row r="75" spans="1:31" s="2" customFormat="1" x14ac:dyDescent="0.25">
      <c r="A75" s="2">
        <v>2026</v>
      </c>
      <c r="B75" s="2">
        <v>7</v>
      </c>
      <c r="C75" s="2">
        <v>30</v>
      </c>
      <c r="D75" s="2">
        <v>14</v>
      </c>
      <c r="E75" s="2">
        <v>211</v>
      </c>
      <c r="F75" s="2">
        <v>0</v>
      </c>
      <c r="G75" s="2">
        <v>4732327</v>
      </c>
      <c r="H75" s="2" t="s">
        <v>215</v>
      </c>
      <c r="I75" s="2" t="s">
        <v>216</v>
      </c>
      <c r="J75" s="2" t="s">
        <v>70</v>
      </c>
      <c r="K75" s="5">
        <v>1000000</v>
      </c>
      <c r="L75" s="6">
        <v>144</v>
      </c>
      <c r="M75" s="6">
        <v>30</v>
      </c>
      <c r="N75" s="6" t="s">
        <v>34</v>
      </c>
      <c r="O75" s="5">
        <v>1000000</v>
      </c>
      <c r="P75" s="5">
        <v>1000000</v>
      </c>
      <c r="Q75" s="2" t="s">
        <v>71</v>
      </c>
      <c r="S75" s="2">
        <v>0</v>
      </c>
      <c r="T75" s="2" t="s">
        <v>123</v>
      </c>
      <c r="U75" s="2" t="s">
        <v>217</v>
      </c>
      <c r="V75" s="2" t="s">
        <v>155</v>
      </c>
      <c r="W75" s="2" t="s">
        <v>39</v>
      </c>
      <c r="Y75" s="2">
        <v>2022</v>
      </c>
      <c r="Z75" s="2">
        <v>1</v>
      </c>
      <c r="AA75" s="2" t="s">
        <v>51</v>
      </c>
      <c r="AB75" s="2" t="s">
        <v>41</v>
      </c>
      <c r="AC75" s="4">
        <v>44562</v>
      </c>
      <c r="AE75" s="2" t="s">
        <v>60</v>
      </c>
    </row>
    <row r="76" spans="1:31" s="2" customFormat="1" x14ac:dyDescent="0.25">
      <c r="A76" s="2">
        <v>2026</v>
      </c>
      <c r="B76" s="2">
        <v>7</v>
      </c>
      <c r="C76" s="2">
        <v>30</v>
      </c>
      <c r="D76" s="2">
        <v>14</v>
      </c>
      <c r="E76" s="2">
        <v>211</v>
      </c>
      <c r="F76" s="2">
        <v>0</v>
      </c>
      <c r="G76" s="2">
        <v>3674455</v>
      </c>
      <c r="H76" s="2" t="s">
        <v>218</v>
      </c>
      <c r="I76" s="2" t="s">
        <v>219</v>
      </c>
      <c r="J76" s="2" t="s">
        <v>70</v>
      </c>
      <c r="K76" s="5">
        <v>600000</v>
      </c>
      <c r="L76" s="6">
        <v>144</v>
      </c>
      <c r="M76" s="6">
        <v>30</v>
      </c>
      <c r="N76" s="6" t="s">
        <v>34</v>
      </c>
      <c r="O76" s="5">
        <v>600000</v>
      </c>
      <c r="P76" s="5">
        <v>600000</v>
      </c>
      <c r="Q76" s="2" t="s">
        <v>71</v>
      </c>
      <c r="S76" s="2">
        <v>0</v>
      </c>
      <c r="T76" s="2" t="s">
        <v>123</v>
      </c>
      <c r="U76" s="2" t="s">
        <v>286</v>
      </c>
      <c r="V76" s="2" t="s">
        <v>125</v>
      </c>
      <c r="W76" s="2" t="s">
        <v>39</v>
      </c>
      <c r="Y76" s="2">
        <v>2023</v>
      </c>
      <c r="Z76" s="2">
        <v>1</v>
      </c>
      <c r="AA76" s="2" t="s">
        <v>51</v>
      </c>
      <c r="AB76" s="2" t="s">
        <v>41</v>
      </c>
      <c r="AC76" s="4">
        <v>45019</v>
      </c>
      <c r="AE76" s="2" t="s">
        <v>60</v>
      </c>
    </row>
    <row r="77" spans="1:31" s="2" customFormat="1" x14ac:dyDescent="0.25">
      <c r="A77" s="2">
        <v>2026</v>
      </c>
      <c r="B77" s="2">
        <v>7</v>
      </c>
      <c r="C77" s="2">
        <v>30</v>
      </c>
      <c r="D77" s="2">
        <v>14</v>
      </c>
      <c r="E77" s="2">
        <v>211</v>
      </c>
      <c r="F77" s="2">
        <v>0</v>
      </c>
      <c r="G77" s="2">
        <v>6141070</v>
      </c>
      <c r="H77" s="2" t="s">
        <v>359</v>
      </c>
      <c r="I77" s="2" t="s">
        <v>360</v>
      </c>
      <c r="J77" s="2" t="s">
        <v>70</v>
      </c>
      <c r="K77" s="5">
        <v>2200000</v>
      </c>
      <c r="L77" s="6">
        <v>144</v>
      </c>
      <c r="M77" s="6">
        <v>30</v>
      </c>
      <c r="N77" s="6" t="s">
        <v>34</v>
      </c>
      <c r="O77" s="5">
        <v>2200000</v>
      </c>
      <c r="P77" s="5">
        <v>2200000</v>
      </c>
      <c r="Q77" s="2" t="s">
        <v>71</v>
      </c>
      <c r="S77" s="2">
        <v>0</v>
      </c>
      <c r="T77" s="2" t="s">
        <v>123</v>
      </c>
      <c r="U77" s="2" t="s">
        <v>361</v>
      </c>
      <c r="V77" s="2" t="s">
        <v>220</v>
      </c>
      <c r="W77" s="2" t="s">
        <v>39</v>
      </c>
      <c r="Y77" s="2">
        <v>2026</v>
      </c>
      <c r="Z77" s="2">
        <v>1</v>
      </c>
      <c r="AA77" s="2" t="s">
        <v>51</v>
      </c>
      <c r="AB77" s="2" t="s">
        <v>41</v>
      </c>
      <c r="AC77" s="4">
        <v>46189</v>
      </c>
      <c r="AE77" s="2" t="s">
        <v>60</v>
      </c>
    </row>
    <row r="78" spans="1:31" s="2" customFormat="1" x14ac:dyDescent="0.25">
      <c r="A78" s="2">
        <v>2026</v>
      </c>
      <c r="B78" s="2">
        <v>7</v>
      </c>
      <c r="C78" s="2">
        <v>30</v>
      </c>
      <c r="D78" s="2">
        <v>14</v>
      </c>
      <c r="E78" s="2">
        <v>211</v>
      </c>
      <c r="F78" s="2">
        <v>0</v>
      </c>
      <c r="G78" s="2">
        <v>4383278</v>
      </c>
      <c r="H78" s="2" t="s">
        <v>221</v>
      </c>
      <c r="I78" s="2" t="s">
        <v>222</v>
      </c>
      <c r="J78" s="2" t="s">
        <v>70</v>
      </c>
      <c r="K78" s="5">
        <v>500000</v>
      </c>
      <c r="L78" s="6">
        <v>144</v>
      </c>
      <c r="M78" s="6">
        <v>30</v>
      </c>
      <c r="N78" s="6" t="s">
        <v>34</v>
      </c>
      <c r="O78" s="5">
        <v>500000</v>
      </c>
      <c r="P78" s="5">
        <v>500000</v>
      </c>
      <c r="Q78" s="2" t="s">
        <v>71</v>
      </c>
      <c r="S78" s="2">
        <v>0</v>
      </c>
      <c r="T78" s="2" t="s">
        <v>58</v>
      </c>
      <c r="U78" s="2" t="s">
        <v>223</v>
      </c>
      <c r="V78" s="2" t="s">
        <v>157</v>
      </c>
      <c r="W78" s="2" t="s">
        <v>39</v>
      </c>
      <c r="Y78" s="2">
        <v>2023</v>
      </c>
      <c r="Z78" s="2">
        <v>1</v>
      </c>
      <c r="AA78" s="2" t="s">
        <v>51</v>
      </c>
      <c r="AB78" s="2" t="s">
        <v>41</v>
      </c>
      <c r="AC78" s="4">
        <v>44928</v>
      </c>
      <c r="AE78" s="2" t="s">
        <v>60</v>
      </c>
    </row>
    <row r="79" spans="1:31" s="2" customFormat="1" x14ac:dyDescent="0.25">
      <c r="A79" s="2">
        <v>2026</v>
      </c>
      <c r="B79" s="2">
        <v>7</v>
      </c>
      <c r="C79" s="2">
        <v>30</v>
      </c>
      <c r="D79" s="2">
        <v>14</v>
      </c>
      <c r="E79" s="2">
        <v>211</v>
      </c>
      <c r="F79" s="2">
        <v>0</v>
      </c>
      <c r="G79" s="2">
        <v>3672608</v>
      </c>
      <c r="H79" s="2" t="s">
        <v>226</v>
      </c>
      <c r="I79" s="2" t="s">
        <v>227</v>
      </c>
      <c r="J79" s="2" t="s">
        <v>70</v>
      </c>
      <c r="K79" s="5">
        <v>1000000</v>
      </c>
      <c r="L79" s="6">
        <v>144</v>
      </c>
      <c r="M79" s="6">
        <v>30</v>
      </c>
      <c r="N79" s="6" t="s">
        <v>34</v>
      </c>
      <c r="O79" s="5">
        <v>1000000</v>
      </c>
      <c r="P79" s="5">
        <v>1000000</v>
      </c>
      <c r="Q79" s="2" t="s">
        <v>71</v>
      </c>
      <c r="S79" s="2">
        <v>0</v>
      </c>
      <c r="T79" s="2" t="s">
        <v>224</v>
      </c>
      <c r="U79" s="2" t="s">
        <v>228</v>
      </c>
      <c r="V79" s="2" t="s">
        <v>225</v>
      </c>
      <c r="W79" s="2" t="s">
        <v>39</v>
      </c>
      <c r="Y79" s="2">
        <v>2023</v>
      </c>
      <c r="Z79" s="2">
        <v>1</v>
      </c>
      <c r="AA79" s="2" t="s">
        <v>51</v>
      </c>
      <c r="AB79" s="2" t="s">
        <v>41</v>
      </c>
      <c r="AC79" s="4">
        <v>45019</v>
      </c>
      <c r="AE79" s="2" t="s">
        <v>60</v>
      </c>
    </row>
    <row r="80" spans="1:31" s="2" customFormat="1" x14ac:dyDescent="0.25">
      <c r="A80" s="2">
        <v>2026</v>
      </c>
      <c r="B80" s="2">
        <v>7</v>
      </c>
      <c r="C80" s="2">
        <v>30</v>
      </c>
      <c r="D80" s="2">
        <v>14</v>
      </c>
      <c r="E80" s="2">
        <v>211</v>
      </c>
      <c r="F80" s="2">
        <v>0</v>
      </c>
      <c r="G80" s="2">
        <v>5769530</v>
      </c>
      <c r="H80" s="2" t="s">
        <v>316</v>
      </c>
      <c r="I80" s="2" t="s">
        <v>317</v>
      </c>
      <c r="J80" s="2" t="s">
        <v>70</v>
      </c>
      <c r="K80" s="5">
        <v>1000000</v>
      </c>
      <c r="L80" s="6">
        <v>144</v>
      </c>
      <c r="M80" s="6">
        <v>30</v>
      </c>
      <c r="N80" s="6" t="s">
        <v>34</v>
      </c>
      <c r="O80" s="5">
        <v>1000000</v>
      </c>
      <c r="P80" s="5">
        <v>1000000</v>
      </c>
      <c r="Q80" s="2" t="s">
        <v>71</v>
      </c>
      <c r="S80" s="2">
        <v>0</v>
      </c>
      <c r="T80" s="2" t="s">
        <v>74</v>
      </c>
      <c r="U80" s="2" t="s">
        <v>318</v>
      </c>
      <c r="V80" s="2" t="s">
        <v>225</v>
      </c>
      <c r="W80" s="2" t="s">
        <v>39</v>
      </c>
      <c r="Y80" s="2">
        <v>2025</v>
      </c>
      <c r="Z80" s="2">
        <v>1</v>
      </c>
      <c r="AA80" s="2" t="s">
        <v>51</v>
      </c>
      <c r="AB80" s="2" t="s">
        <v>41</v>
      </c>
      <c r="AC80" s="4">
        <v>45720</v>
      </c>
      <c r="AE80" s="2" t="s">
        <v>60</v>
      </c>
    </row>
    <row r="81" spans="1:31" s="2" customFormat="1" x14ac:dyDescent="0.25">
      <c r="A81" s="2">
        <v>2026</v>
      </c>
      <c r="B81" s="2">
        <v>7</v>
      </c>
      <c r="C81" s="2">
        <v>30</v>
      </c>
      <c r="D81" s="2">
        <v>14</v>
      </c>
      <c r="E81" s="2">
        <v>211</v>
      </c>
      <c r="F81" s="2">
        <v>0</v>
      </c>
      <c r="G81" s="2">
        <v>4282317</v>
      </c>
      <c r="H81" s="2" t="s">
        <v>271</v>
      </c>
      <c r="I81" s="2" t="s">
        <v>272</v>
      </c>
      <c r="J81" s="2" t="s">
        <v>70</v>
      </c>
      <c r="K81" s="5">
        <v>1600000</v>
      </c>
      <c r="L81" s="6">
        <v>144</v>
      </c>
      <c r="M81" s="6">
        <v>30</v>
      </c>
      <c r="N81" s="6" t="s">
        <v>34</v>
      </c>
      <c r="O81" s="5">
        <v>1600000</v>
      </c>
      <c r="P81" s="5">
        <v>1600000</v>
      </c>
      <c r="Q81" s="2" t="s">
        <v>71</v>
      </c>
      <c r="S81" s="2">
        <v>0</v>
      </c>
      <c r="T81" s="2" t="s">
        <v>273</v>
      </c>
      <c r="U81" s="2" t="s">
        <v>269</v>
      </c>
      <c r="V81" s="2" t="s">
        <v>270</v>
      </c>
      <c r="W81" s="2" t="s">
        <v>39</v>
      </c>
      <c r="Y81" s="2">
        <v>2024</v>
      </c>
      <c r="Z81" s="2">
        <v>1</v>
      </c>
      <c r="AA81" s="2" t="s">
        <v>51</v>
      </c>
      <c r="AB81" s="2" t="s">
        <v>41</v>
      </c>
      <c r="AC81" s="4">
        <v>45293</v>
      </c>
      <c r="AE81" s="2" t="s">
        <v>60</v>
      </c>
    </row>
    <row r="82" spans="1:31" s="2" customFormat="1" x14ac:dyDescent="0.25">
      <c r="A82" s="2">
        <v>2026</v>
      </c>
      <c r="B82" s="2">
        <v>7</v>
      </c>
      <c r="C82" s="2">
        <v>30</v>
      </c>
      <c r="D82" s="2">
        <v>14</v>
      </c>
      <c r="E82" s="2">
        <v>211</v>
      </c>
      <c r="F82" s="2">
        <v>0</v>
      </c>
      <c r="G82" s="2">
        <v>6098645</v>
      </c>
      <c r="H82" s="2" t="s">
        <v>294</v>
      </c>
      <c r="I82" s="2" t="s">
        <v>295</v>
      </c>
      <c r="J82" s="2" t="s">
        <v>70</v>
      </c>
      <c r="K82" s="5">
        <v>800000</v>
      </c>
      <c r="L82" s="6">
        <v>144</v>
      </c>
      <c r="M82" s="6">
        <v>30</v>
      </c>
      <c r="N82" s="6" t="s">
        <v>34</v>
      </c>
      <c r="O82" s="5">
        <v>800000</v>
      </c>
      <c r="P82" s="5">
        <v>800000</v>
      </c>
      <c r="Q82" s="2" t="s">
        <v>71</v>
      </c>
      <c r="S82" s="2">
        <v>0</v>
      </c>
      <c r="T82" s="2" t="s">
        <v>74</v>
      </c>
      <c r="U82" s="2" t="s">
        <v>277</v>
      </c>
      <c r="V82" s="2" t="s">
        <v>161</v>
      </c>
      <c r="W82" s="2" t="s">
        <v>39</v>
      </c>
      <c r="Y82" s="2">
        <v>2024</v>
      </c>
      <c r="Z82" s="2">
        <v>1</v>
      </c>
      <c r="AA82" s="2" t="s">
        <v>77</v>
      </c>
      <c r="AB82" s="2" t="s">
        <v>41</v>
      </c>
      <c r="AC82" s="4">
        <v>45474</v>
      </c>
      <c r="AE82" s="2" t="s">
        <v>60</v>
      </c>
    </row>
    <row r="83" spans="1:31" s="2" customFormat="1" x14ac:dyDescent="0.25">
      <c r="A83" s="2">
        <v>2026</v>
      </c>
      <c r="B83" s="2">
        <v>7</v>
      </c>
      <c r="C83" s="2">
        <v>30</v>
      </c>
      <c r="D83" s="2">
        <v>14</v>
      </c>
      <c r="E83" s="2">
        <v>211</v>
      </c>
      <c r="F83" s="2">
        <v>0</v>
      </c>
      <c r="G83" s="2">
        <v>5569236</v>
      </c>
      <c r="H83" s="2" t="s">
        <v>267</v>
      </c>
      <c r="I83" s="2" t="s">
        <v>268</v>
      </c>
      <c r="J83" s="2" t="s">
        <v>70</v>
      </c>
      <c r="K83" s="5">
        <v>1700000</v>
      </c>
      <c r="L83" s="6">
        <v>144</v>
      </c>
      <c r="M83" s="6">
        <v>30</v>
      </c>
      <c r="N83" s="6" t="s">
        <v>34</v>
      </c>
      <c r="O83" s="5">
        <f>+K83</f>
        <v>1700000</v>
      </c>
      <c r="P83" s="5">
        <f>+K83</f>
        <v>1700000</v>
      </c>
      <c r="Q83" s="2" t="s">
        <v>71</v>
      </c>
      <c r="S83" s="2">
        <v>0</v>
      </c>
      <c r="T83" s="2" t="s">
        <v>123</v>
      </c>
      <c r="U83" s="2" t="s">
        <v>124</v>
      </c>
      <c r="V83" s="2" t="s">
        <v>46</v>
      </c>
      <c r="W83" s="2" t="s">
        <v>39</v>
      </c>
      <c r="Y83" s="2">
        <v>2024</v>
      </c>
      <c r="Z83" s="2">
        <v>1</v>
      </c>
      <c r="AA83" s="2" t="s">
        <v>77</v>
      </c>
      <c r="AB83" s="2" t="s">
        <v>41</v>
      </c>
      <c r="AC83" s="4">
        <v>45293</v>
      </c>
      <c r="AE83" s="2" t="s">
        <v>60</v>
      </c>
    </row>
    <row r="84" spans="1:31" s="2" customFormat="1" x14ac:dyDescent="0.25">
      <c r="A84" s="2">
        <v>2026</v>
      </c>
      <c r="B84" s="2">
        <v>7</v>
      </c>
      <c r="C84" s="2">
        <v>30</v>
      </c>
      <c r="D84" s="2">
        <v>14</v>
      </c>
      <c r="E84" s="2">
        <v>211</v>
      </c>
      <c r="F84" s="2">
        <v>0</v>
      </c>
      <c r="G84" s="2">
        <v>6731729</v>
      </c>
      <c r="H84" s="2" t="s">
        <v>351</v>
      </c>
      <c r="I84" s="2" t="s">
        <v>352</v>
      </c>
      <c r="J84" s="2" t="s">
        <v>70</v>
      </c>
      <c r="K84" s="5">
        <v>500000</v>
      </c>
      <c r="L84" s="6">
        <v>144</v>
      </c>
      <c r="M84" s="6">
        <v>30</v>
      </c>
      <c r="N84" s="6" t="s">
        <v>34</v>
      </c>
      <c r="O84" s="5">
        <f>+K84</f>
        <v>500000</v>
      </c>
      <c r="P84" s="5">
        <f>+K84</f>
        <v>500000</v>
      </c>
      <c r="Q84" s="2" t="s">
        <v>71</v>
      </c>
      <c r="S84" s="2">
        <v>0</v>
      </c>
      <c r="T84" s="2" t="s">
        <v>123</v>
      </c>
      <c r="U84" s="2" t="s">
        <v>265</v>
      </c>
      <c r="V84" s="2" t="s">
        <v>46</v>
      </c>
      <c r="W84" s="2" t="s">
        <v>39</v>
      </c>
      <c r="Y84" s="2">
        <v>2026</v>
      </c>
      <c r="Z84" s="2">
        <v>1</v>
      </c>
      <c r="AA84" s="2" t="s">
        <v>77</v>
      </c>
      <c r="AB84" s="2" t="s">
        <v>41</v>
      </c>
      <c r="AC84" s="4">
        <v>46064</v>
      </c>
      <c r="AE84" s="2" t="s">
        <v>60</v>
      </c>
    </row>
    <row r="85" spans="1:31" s="2" customFormat="1" x14ac:dyDescent="0.25">
      <c r="A85" s="2">
        <v>2026</v>
      </c>
      <c r="B85" s="2">
        <v>7</v>
      </c>
      <c r="C85" s="2">
        <v>30</v>
      </c>
      <c r="D85" s="2">
        <v>14</v>
      </c>
      <c r="E85" s="2">
        <v>211</v>
      </c>
      <c r="F85" s="2">
        <v>0</v>
      </c>
      <c r="G85" s="2">
        <v>2575569</v>
      </c>
      <c r="H85" s="2" t="s">
        <v>229</v>
      </c>
      <c r="I85" s="2" t="s">
        <v>230</v>
      </c>
      <c r="J85" s="2" t="s">
        <v>70</v>
      </c>
      <c r="K85" s="5">
        <v>1800000</v>
      </c>
      <c r="L85" s="6">
        <v>144</v>
      </c>
      <c r="M85" s="6">
        <v>30</v>
      </c>
      <c r="N85" s="6" t="s">
        <v>34</v>
      </c>
      <c r="O85" s="5">
        <v>1800000</v>
      </c>
      <c r="P85" s="5">
        <v>1800000</v>
      </c>
      <c r="Q85" s="2" t="s">
        <v>71</v>
      </c>
      <c r="S85" s="2">
        <v>0</v>
      </c>
      <c r="T85" s="2" t="s">
        <v>123</v>
      </c>
      <c r="U85" s="2" t="s">
        <v>231</v>
      </c>
      <c r="V85" s="2" t="s">
        <v>232</v>
      </c>
      <c r="W85" s="2" t="s">
        <v>39</v>
      </c>
      <c r="Y85" s="2">
        <v>2023</v>
      </c>
      <c r="Z85" s="2">
        <v>1</v>
      </c>
      <c r="AA85" s="2" t="s">
        <v>51</v>
      </c>
      <c r="AB85" s="2" t="s">
        <v>41</v>
      </c>
      <c r="AC85" s="4">
        <v>45078</v>
      </c>
      <c r="AE85" s="2" t="s">
        <v>60</v>
      </c>
    </row>
    <row r="86" spans="1:31" s="2" customFormat="1" x14ac:dyDescent="0.25">
      <c r="A86" s="2">
        <v>2026</v>
      </c>
      <c r="B86" s="2">
        <v>7</v>
      </c>
      <c r="C86" s="2">
        <v>30</v>
      </c>
      <c r="D86" s="2">
        <v>14</v>
      </c>
      <c r="E86" s="2">
        <v>211</v>
      </c>
      <c r="F86" s="2">
        <v>0</v>
      </c>
      <c r="G86" s="2">
        <v>3834027</v>
      </c>
      <c r="H86" s="2" t="s">
        <v>302</v>
      </c>
      <c r="I86" s="2" t="s">
        <v>303</v>
      </c>
      <c r="J86" s="2" t="s">
        <v>70</v>
      </c>
      <c r="K86" s="5">
        <v>600000</v>
      </c>
      <c r="L86" s="6">
        <v>144</v>
      </c>
      <c r="M86" s="6">
        <v>30</v>
      </c>
      <c r="N86" s="6" t="s">
        <v>34</v>
      </c>
      <c r="O86" s="5">
        <v>600000</v>
      </c>
      <c r="P86" s="5">
        <v>600000</v>
      </c>
      <c r="Q86" s="2" t="s">
        <v>71</v>
      </c>
      <c r="S86" s="2">
        <v>0</v>
      </c>
      <c r="T86" s="2" t="s">
        <v>74</v>
      </c>
      <c r="U86" s="2" t="s">
        <v>296</v>
      </c>
      <c r="V86" s="2" t="s">
        <v>46</v>
      </c>
      <c r="W86" s="2" t="s">
        <v>39</v>
      </c>
      <c r="Y86" s="2">
        <v>2024</v>
      </c>
      <c r="Z86" s="2">
        <v>1</v>
      </c>
      <c r="AA86" s="2" t="s">
        <v>77</v>
      </c>
      <c r="AB86" s="2" t="s">
        <v>41</v>
      </c>
      <c r="AC86" s="4">
        <v>45627</v>
      </c>
      <c r="AE86" s="2" t="s">
        <v>60</v>
      </c>
    </row>
    <row r="87" spans="1:31" s="2" customFormat="1" x14ac:dyDescent="0.25">
      <c r="A87" s="2">
        <v>2026</v>
      </c>
      <c r="B87" s="2">
        <v>7</v>
      </c>
      <c r="C87" s="2">
        <v>30</v>
      </c>
      <c r="D87" s="2">
        <v>14</v>
      </c>
      <c r="E87" s="2">
        <v>211</v>
      </c>
      <c r="F87" s="2">
        <v>0</v>
      </c>
      <c r="G87" s="2">
        <v>1413203</v>
      </c>
      <c r="H87" s="2" t="s">
        <v>309</v>
      </c>
      <c r="I87" s="2" t="s">
        <v>310</v>
      </c>
      <c r="J87" s="2" t="s">
        <v>70</v>
      </c>
      <c r="K87" s="5">
        <v>1200000</v>
      </c>
      <c r="L87" s="6">
        <v>144</v>
      </c>
      <c r="M87" s="6">
        <v>30</v>
      </c>
      <c r="N87" s="6" t="s">
        <v>34</v>
      </c>
      <c r="O87" s="5">
        <v>1200000</v>
      </c>
      <c r="P87" s="5">
        <v>1200000</v>
      </c>
      <c r="Q87" s="2" t="s">
        <v>71</v>
      </c>
      <c r="S87" s="2">
        <v>0</v>
      </c>
      <c r="T87" s="2" t="s">
        <v>123</v>
      </c>
      <c r="U87" s="2" t="s">
        <v>311</v>
      </c>
      <c r="V87" s="2" t="s">
        <v>46</v>
      </c>
      <c r="W87" s="2" t="s">
        <v>39</v>
      </c>
      <c r="Y87" s="2">
        <v>2024</v>
      </c>
      <c r="Z87" s="2">
        <v>1</v>
      </c>
      <c r="AA87" s="2" t="s">
        <v>77</v>
      </c>
      <c r="AB87" s="2" t="s">
        <v>41</v>
      </c>
      <c r="AC87" s="4">
        <v>45660</v>
      </c>
      <c r="AE87" s="2" t="s">
        <v>60</v>
      </c>
    </row>
    <row r="88" spans="1:31" s="2" customFormat="1" x14ac:dyDescent="0.25">
      <c r="A88" s="2">
        <v>2026</v>
      </c>
      <c r="B88" s="2">
        <v>7</v>
      </c>
      <c r="C88" s="2">
        <v>30</v>
      </c>
      <c r="D88" s="2">
        <v>14</v>
      </c>
      <c r="E88" s="2">
        <v>211</v>
      </c>
      <c r="F88" s="2">
        <v>0</v>
      </c>
      <c r="G88" s="2">
        <v>2690536</v>
      </c>
      <c r="H88" s="2" t="s">
        <v>324</v>
      </c>
      <c r="I88" s="2" t="s">
        <v>325</v>
      </c>
      <c r="J88" s="2" t="s">
        <v>70</v>
      </c>
      <c r="K88" s="5">
        <v>500000</v>
      </c>
      <c r="L88" s="6">
        <v>144</v>
      </c>
      <c r="M88" s="6">
        <v>30</v>
      </c>
      <c r="N88" s="6" t="s">
        <v>34</v>
      </c>
      <c r="O88" s="5">
        <f>+K88</f>
        <v>500000</v>
      </c>
      <c r="P88" s="5">
        <f>+O88</f>
        <v>500000</v>
      </c>
      <c r="Q88" s="2" t="s">
        <v>71</v>
      </c>
      <c r="S88" s="2">
        <v>0</v>
      </c>
      <c r="T88" s="2" t="s">
        <v>123</v>
      </c>
      <c r="U88" s="2" t="s">
        <v>182</v>
      </c>
      <c r="V88" s="2" t="s">
        <v>46</v>
      </c>
      <c r="W88" s="2" t="s">
        <v>39</v>
      </c>
      <c r="Y88" s="2">
        <v>2025</v>
      </c>
      <c r="Z88" s="2">
        <v>1</v>
      </c>
      <c r="AA88" s="2" t="s">
        <v>77</v>
      </c>
      <c r="AB88" s="2" t="s">
        <v>41</v>
      </c>
      <c r="AC88" s="4">
        <v>45839</v>
      </c>
      <c r="AE88" s="2" t="s">
        <v>60</v>
      </c>
    </row>
    <row r="89" spans="1:31" s="2" customFormat="1" x14ac:dyDescent="0.25">
      <c r="A89" s="2">
        <v>2026</v>
      </c>
      <c r="B89" s="2">
        <v>7</v>
      </c>
      <c r="C89" s="2">
        <v>30</v>
      </c>
      <c r="D89" s="2">
        <v>14</v>
      </c>
      <c r="E89" s="2">
        <v>211</v>
      </c>
      <c r="F89" s="2">
        <v>0</v>
      </c>
      <c r="G89" s="2">
        <v>3887330</v>
      </c>
      <c r="H89" s="2" t="s">
        <v>312</v>
      </c>
      <c r="I89" s="2" t="s">
        <v>313</v>
      </c>
      <c r="J89" s="2" t="s">
        <v>70</v>
      </c>
      <c r="K89" s="5">
        <v>500000</v>
      </c>
      <c r="L89" s="6">
        <v>144</v>
      </c>
      <c r="M89" s="6">
        <v>30</v>
      </c>
      <c r="N89" s="6" t="s">
        <v>34</v>
      </c>
      <c r="O89" s="5">
        <v>500000</v>
      </c>
      <c r="P89" s="5">
        <v>500000</v>
      </c>
      <c r="Q89" s="2" t="s">
        <v>71</v>
      </c>
      <c r="S89" s="2">
        <v>0</v>
      </c>
      <c r="T89" s="2" t="s">
        <v>123</v>
      </c>
      <c r="U89" s="2" t="s">
        <v>314</v>
      </c>
      <c r="V89" s="2" t="s">
        <v>46</v>
      </c>
      <c r="W89" s="2" t="s">
        <v>39</v>
      </c>
      <c r="Y89" s="2">
        <v>2025</v>
      </c>
      <c r="Z89" s="2">
        <v>1</v>
      </c>
      <c r="AA89" s="2" t="s">
        <v>77</v>
      </c>
      <c r="AB89" s="2" t="s">
        <v>41</v>
      </c>
      <c r="AC89" s="4">
        <v>45689</v>
      </c>
      <c r="AE89" s="2" t="s">
        <v>60</v>
      </c>
    </row>
    <row r="90" spans="1:31" s="2" customFormat="1" x14ac:dyDescent="0.25">
      <c r="A90" s="2">
        <v>2026</v>
      </c>
      <c r="B90" s="2">
        <v>7</v>
      </c>
      <c r="C90" s="2">
        <v>30</v>
      </c>
      <c r="D90" s="2">
        <v>14</v>
      </c>
      <c r="E90" s="2">
        <v>211</v>
      </c>
      <c r="F90" s="2">
        <v>0</v>
      </c>
      <c r="G90" s="2">
        <v>1581434</v>
      </c>
      <c r="H90" s="2" t="s">
        <v>319</v>
      </c>
      <c r="I90" s="2" t="s">
        <v>320</v>
      </c>
      <c r="J90" s="2" t="s">
        <v>70</v>
      </c>
      <c r="K90" s="5">
        <v>500000</v>
      </c>
      <c r="L90" s="6">
        <v>144</v>
      </c>
      <c r="M90" s="6">
        <v>30</v>
      </c>
      <c r="N90" s="6" t="s">
        <v>34</v>
      </c>
      <c r="O90" s="5">
        <v>500000</v>
      </c>
      <c r="P90" s="5">
        <v>500000</v>
      </c>
      <c r="Q90" s="2" t="s">
        <v>71</v>
      </c>
      <c r="S90" s="2">
        <v>0</v>
      </c>
      <c r="T90" s="2" t="s">
        <v>123</v>
      </c>
      <c r="U90" s="2" t="s">
        <v>182</v>
      </c>
      <c r="V90" s="2" t="s">
        <v>46</v>
      </c>
      <c r="W90" s="2" t="s">
        <v>39</v>
      </c>
      <c r="Y90" s="2">
        <v>2025</v>
      </c>
      <c r="Z90" s="2">
        <v>1</v>
      </c>
      <c r="AA90" s="2" t="s">
        <v>77</v>
      </c>
      <c r="AB90" s="2" t="s">
        <v>41</v>
      </c>
      <c r="AC90" s="4">
        <v>45748</v>
      </c>
      <c r="AE90" s="2" t="s">
        <v>60</v>
      </c>
    </row>
    <row r="91" spans="1:31" s="2" customFormat="1" x14ac:dyDescent="0.25">
      <c r="A91" s="2">
        <v>2026</v>
      </c>
      <c r="B91" s="2">
        <v>7</v>
      </c>
      <c r="C91" s="2">
        <v>30</v>
      </c>
      <c r="D91" s="2">
        <v>14</v>
      </c>
      <c r="E91" s="2">
        <v>211</v>
      </c>
      <c r="F91" s="2">
        <v>0</v>
      </c>
      <c r="G91" s="2">
        <v>1982331</v>
      </c>
      <c r="H91" s="2" t="s">
        <v>233</v>
      </c>
      <c r="I91" s="2" t="s">
        <v>234</v>
      </c>
      <c r="J91" s="2" t="s">
        <v>33</v>
      </c>
      <c r="K91" s="5">
        <f>3460000+700000</f>
        <v>4160000</v>
      </c>
      <c r="L91" s="6">
        <v>112</v>
      </c>
      <c r="M91" s="6">
        <v>30</v>
      </c>
      <c r="N91" s="6" t="s">
        <v>34</v>
      </c>
      <c r="O91" s="5">
        <f>3460000+700000</f>
        <v>4160000</v>
      </c>
      <c r="P91" s="5">
        <f>+O91</f>
        <v>4160000</v>
      </c>
      <c r="Q91" s="2" t="s">
        <v>235</v>
      </c>
      <c r="S91" s="2">
        <v>0</v>
      </c>
      <c r="T91" s="2" t="s">
        <v>236</v>
      </c>
      <c r="U91" s="2" t="s">
        <v>236</v>
      </c>
      <c r="V91" s="2" t="s">
        <v>237</v>
      </c>
      <c r="W91" s="2" t="s">
        <v>39</v>
      </c>
      <c r="Y91" s="2">
        <v>2021</v>
      </c>
      <c r="Z91" s="2">
        <v>1</v>
      </c>
      <c r="AA91" s="2" t="s">
        <v>171</v>
      </c>
      <c r="AB91" s="2" t="s">
        <v>41</v>
      </c>
      <c r="AC91" s="4">
        <v>44515</v>
      </c>
      <c r="AE91" s="2" t="s">
        <v>60</v>
      </c>
    </row>
    <row r="92" spans="1:31" s="2" customFormat="1" x14ac:dyDescent="0.25">
      <c r="A92" s="2">
        <v>2026</v>
      </c>
      <c r="B92" s="2">
        <v>7</v>
      </c>
      <c r="C92" s="2">
        <v>30</v>
      </c>
      <c r="D92" s="2">
        <v>14</v>
      </c>
      <c r="E92" s="2">
        <v>211</v>
      </c>
      <c r="F92" s="2">
        <v>0</v>
      </c>
      <c r="G92" s="2">
        <v>1982331</v>
      </c>
      <c r="H92" s="2" t="s">
        <v>233</v>
      </c>
      <c r="I92" s="2" t="s">
        <v>234</v>
      </c>
      <c r="J92" s="2" t="s">
        <v>33</v>
      </c>
      <c r="K92" s="5">
        <v>3040000</v>
      </c>
      <c r="L92" s="6">
        <v>113</v>
      </c>
      <c r="M92" s="6">
        <v>30</v>
      </c>
      <c r="N92" s="6" t="s">
        <v>34</v>
      </c>
      <c r="O92" s="5">
        <v>3040000</v>
      </c>
      <c r="P92" s="5">
        <f t="shared" ref="P92:P113" si="1">+O92</f>
        <v>3040000</v>
      </c>
      <c r="Q92" s="2" t="s">
        <v>238</v>
      </c>
      <c r="S92" s="2">
        <v>0</v>
      </c>
      <c r="T92" s="2" t="s">
        <v>236</v>
      </c>
      <c r="U92" s="2" t="s">
        <v>236</v>
      </c>
      <c r="V92" s="2" t="s">
        <v>237</v>
      </c>
      <c r="W92" s="2" t="s">
        <v>39</v>
      </c>
      <c r="Y92" s="2">
        <v>2021</v>
      </c>
      <c r="Z92" s="2">
        <v>1</v>
      </c>
      <c r="AA92" s="2" t="s">
        <v>171</v>
      </c>
      <c r="AB92" s="2" t="s">
        <v>41</v>
      </c>
      <c r="AC92" s="4">
        <v>44515</v>
      </c>
      <c r="AE92" s="2" t="s">
        <v>60</v>
      </c>
    </row>
    <row r="93" spans="1:31" s="2" customFormat="1" x14ac:dyDescent="0.25">
      <c r="A93" s="2">
        <v>2026</v>
      </c>
      <c r="B93" s="2">
        <v>7</v>
      </c>
      <c r="C93" s="2">
        <v>30</v>
      </c>
      <c r="D93" s="2">
        <v>14</v>
      </c>
      <c r="E93" s="2">
        <v>211</v>
      </c>
      <c r="F93" s="2">
        <v>0</v>
      </c>
      <c r="G93" s="2">
        <v>5460982</v>
      </c>
      <c r="H93" s="2" t="s">
        <v>239</v>
      </c>
      <c r="I93" s="2" t="s">
        <v>240</v>
      </c>
      <c r="J93" s="2" t="s">
        <v>33</v>
      </c>
      <c r="K93" s="5">
        <f>3460000+700000</f>
        <v>4160000</v>
      </c>
      <c r="L93" s="6">
        <v>112</v>
      </c>
      <c r="M93" s="6">
        <v>30</v>
      </c>
      <c r="N93" s="6" t="s">
        <v>34</v>
      </c>
      <c r="O93" s="5">
        <f>3460000+700000</f>
        <v>4160000</v>
      </c>
      <c r="P93" s="5">
        <f t="shared" si="1"/>
        <v>4160000</v>
      </c>
      <c r="Q93" s="2" t="s">
        <v>235</v>
      </c>
      <c r="S93" s="2">
        <v>0</v>
      </c>
      <c r="T93" s="2" t="s">
        <v>236</v>
      </c>
      <c r="U93" s="2" t="s">
        <v>236</v>
      </c>
      <c r="V93" s="2" t="s">
        <v>237</v>
      </c>
      <c r="W93" s="2" t="s">
        <v>39</v>
      </c>
      <c r="Y93" s="2">
        <v>2021</v>
      </c>
      <c r="Z93" s="2">
        <v>1</v>
      </c>
      <c r="AA93" s="2" t="s">
        <v>51</v>
      </c>
      <c r="AB93" s="2" t="s">
        <v>41</v>
      </c>
      <c r="AC93" s="4">
        <v>44515</v>
      </c>
      <c r="AE93" s="2" t="s">
        <v>60</v>
      </c>
    </row>
    <row r="94" spans="1:31" s="2" customFormat="1" x14ac:dyDescent="0.25">
      <c r="A94" s="2">
        <v>2026</v>
      </c>
      <c r="B94" s="2">
        <v>7</v>
      </c>
      <c r="C94" s="2">
        <v>30</v>
      </c>
      <c r="D94" s="2">
        <v>14</v>
      </c>
      <c r="E94" s="2">
        <v>211</v>
      </c>
      <c r="F94" s="2">
        <v>0</v>
      </c>
      <c r="G94" s="2">
        <v>5460982</v>
      </c>
      <c r="H94" s="2" t="s">
        <v>239</v>
      </c>
      <c r="I94" s="2" t="s">
        <v>240</v>
      </c>
      <c r="J94" s="2" t="s">
        <v>33</v>
      </c>
      <c r="K94" s="5">
        <v>3040000</v>
      </c>
      <c r="L94" s="6">
        <v>113</v>
      </c>
      <c r="M94" s="6">
        <v>30</v>
      </c>
      <c r="N94" s="6" t="s">
        <v>34</v>
      </c>
      <c r="O94" s="5">
        <v>3040000</v>
      </c>
      <c r="P94" s="5">
        <f t="shared" si="1"/>
        <v>3040000</v>
      </c>
      <c r="Q94" s="2" t="s">
        <v>238</v>
      </c>
      <c r="S94" s="2">
        <v>0</v>
      </c>
      <c r="T94" s="2" t="s">
        <v>236</v>
      </c>
      <c r="U94" s="2" t="s">
        <v>236</v>
      </c>
      <c r="V94" s="2" t="s">
        <v>237</v>
      </c>
      <c r="W94" s="2" t="s">
        <v>39</v>
      </c>
      <c r="Y94" s="2">
        <v>2021</v>
      </c>
      <c r="Z94" s="2">
        <v>1</v>
      </c>
      <c r="AA94" s="2" t="s">
        <v>51</v>
      </c>
      <c r="AB94" s="2" t="s">
        <v>41</v>
      </c>
      <c r="AC94" s="4">
        <v>44515</v>
      </c>
      <c r="AE94" s="2" t="s">
        <v>60</v>
      </c>
    </row>
    <row r="95" spans="1:31" s="2" customFormat="1" x14ac:dyDescent="0.25">
      <c r="A95" s="2">
        <v>2026</v>
      </c>
      <c r="B95" s="2">
        <v>7</v>
      </c>
      <c r="C95" s="2">
        <v>30</v>
      </c>
      <c r="D95" s="2">
        <v>14</v>
      </c>
      <c r="E95" s="2">
        <v>211</v>
      </c>
      <c r="F95" s="2">
        <v>0</v>
      </c>
      <c r="G95" s="2">
        <v>4195376</v>
      </c>
      <c r="H95" s="2" t="s">
        <v>241</v>
      </c>
      <c r="I95" s="2" t="s">
        <v>242</v>
      </c>
      <c r="J95" s="2" t="s">
        <v>33</v>
      </c>
      <c r="K95" s="5">
        <f>3460000+700000</f>
        <v>4160000</v>
      </c>
      <c r="L95" s="6">
        <v>112</v>
      </c>
      <c r="M95" s="6">
        <v>30</v>
      </c>
      <c r="N95" s="6" t="s">
        <v>34</v>
      </c>
      <c r="O95" s="5">
        <f>3460000+700000</f>
        <v>4160000</v>
      </c>
      <c r="P95" s="5">
        <f t="shared" si="1"/>
        <v>4160000</v>
      </c>
      <c r="Q95" s="2" t="s">
        <v>235</v>
      </c>
      <c r="S95" s="2">
        <v>0</v>
      </c>
      <c r="T95" s="2" t="s">
        <v>236</v>
      </c>
      <c r="U95" s="2" t="s">
        <v>236</v>
      </c>
      <c r="V95" s="2" t="s">
        <v>237</v>
      </c>
      <c r="W95" s="2" t="s">
        <v>39</v>
      </c>
      <c r="Y95" s="2">
        <v>2021</v>
      </c>
      <c r="Z95" s="2">
        <v>1</v>
      </c>
      <c r="AA95" s="2" t="s">
        <v>171</v>
      </c>
      <c r="AB95" s="2" t="s">
        <v>41</v>
      </c>
      <c r="AC95" s="4">
        <v>44515</v>
      </c>
      <c r="AE95" s="2" t="s">
        <v>60</v>
      </c>
    </row>
    <row r="96" spans="1:31" s="2" customFormat="1" x14ac:dyDescent="0.25">
      <c r="A96" s="2">
        <v>2026</v>
      </c>
      <c r="B96" s="2">
        <v>7</v>
      </c>
      <c r="C96" s="2">
        <v>30</v>
      </c>
      <c r="D96" s="2">
        <v>14</v>
      </c>
      <c r="E96" s="2">
        <v>211</v>
      </c>
      <c r="F96" s="2">
        <v>0</v>
      </c>
      <c r="G96" s="2">
        <v>4195376</v>
      </c>
      <c r="H96" s="2" t="s">
        <v>241</v>
      </c>
      <c r="I96" s="2" t="s">
        <v>242</v>
      </c>
      <c r="J96" s="2" t="s">
        <v>33</v>
      </c>
      <c r="K96" s="5">
        <v>3040000</v>
      </c>
      <c r="L96" s="6">
        <v>113</v>
      </c>
      <c r="M96" s="6">
        <v>30</v>
      </c>
      <c r="N96" s="6" t="s">
        <v>34</v>
      </c>
      <c r="O96" s="5">
        <v>3040000</v>
      </c>
      <c r="P96" s="5">
        <f t="shared" si="1"/>
        <v>3040000</v>
      </c>
      <c r="Q96" s="2" t="s">
        <v>238</v>
      </c>
      <c r="S96" s="2">
        <v>0</v>
      </c>
      <c r="T96" s="2" t="s">
        <v>236</v>
      </c>
      <c r="U96" s="2" t="s">
        <v>236</v>
      </c>
      <c r="V96" s="2" t="s">
        <v>237</v>
      </c>
      <c r="W96" s="2" t="s">
        <v>39</v>
      </c>
      <c r="Y96" s="2">
        <v>2021</v>
      </c>
      <c r="Z96" s="2">
        <v>1</v>
      </c>
      <c r="AA96" s="2" t="s">
        <v>171</v>
      </c>
      <c r="AB96" s="2" t="s">
        <v>41</v>
      </c>
      <c r="AC96" s="4">
        <v>44515</v>
      </c>
      <c r="AE96" s="2" t="s">
        <v>60</v>
      </c>
    </row>
    <row r="97" spans="1:31" s="2" customFormat="1" x14ac:dyDescent="0.25">
      <c r="A97" s="2">
        <v>2026</v>
      </c>
      <c r="B97" s="2">
        <v>7</v>
      </c>
      <c r="C97" s="2">
        <v>30</v>
      </c>
      <c r="D97" s="2">
        <v>14</v>
      </c>
      <c r="E97" s="2">
        <v>211</v>
      </c>
      <c r="F97" s="2">
        <v>0</v>
      </c>
      <c r="G97" s="2">
        <v>2157677</v>
      </c>
      <c r="H97" s="2" t="s">
        <v>243</v>
      </c>
      <c r="I97" s="2" t="s">
        <v>244</v>
      </c>
      <c r="J97" s="2" t="s">
        <v>33</v>
      </c>
      <c r="K97" s="5">
        <f>3460000+700000</f>
        <v>4160000</v>
      </c>
      <c r="L97" s="6">
        <v>112</v>
      </c>
      <c r="M97" s="6">
        <v>30</v>
      </c>
      <c r="N97" s="6" t="s">
        <v>34</v>
      </c>
      <c r="O97" s="5">
        <f>3460000+700000</f>
        <v>4160000</v>
      </c>
      <c r="P97" s="5">
        <f t="shared" si="1"/>
        <v>4160000</v>
      </c>
      <c r="Q97" s="2" t="s">
        <v>235</v>
      </c>
      <c r="S97" s="2">
        <v>0</v>
      </c>
      <c r="T97" s="2" t="s">
        <v>236</v>
      </c>
      <c r="U97" s="2" t="s">
        <v>236</v>
      </c>
      <c r="V97" s="2" t="s">
        <v>237</v>
      </c>
      <c r="W97" s="2" t="s">
        <v>39</v>
      </c>
      <c r="Y97" s="2">
        <v>2021</v>
      </c>
      <c r="Z97" s="2">
        <v>1</v>
      </c>
      <c r="AA97" s="2" t="s">
        <v>245</v>
      </c>
      <c r="AB97" s="2" t="s">
        <v>41</v>
      </c>
      <c r="AC97" s="4">
        <v>44515</v>
      </c>
      <c r="AE97" s="2" t="s">
        <v>60</v>
      </c>
    </row>
    <row r="98" spans="1:31" s="2" customFormat="1" x14ac:dyDescent="0.25">
      <c r="A98" s="2">
        <v>2026</v>
      </c>
      <c r="B98" s="2">
        <v>7</v>
      </c>
      <c r="C98" s="2">
        <v>30</v>
      </c>
      <c r="D98" s="2">
        <v>14</v>
      </c>
      <c r="E98" s="2">
        <v>211</v>
      </c>
      <c r="F98" s="2">
        <v>0</v>
      </c>
      <c r="G98" s="2">
        <v>2157677</v>
      </c>
      <c r="H98" s="2" t="s">
        <v>243</v>
      </c>
      <c r="I98" s="2" t="s">
        <v>244</v>
      </c>
      <c r="J98" s="2" t="s">
        <v>33</v>
      </c>
      <c r="K98" s="5">
        <v>3040000</v>
      </c>
      <c r="L98" s="6">
        <v>113</v>
      </c>
      <c r="M98" s="6">
        <v>30</v>
      </c>
      <c r="N98" s="6" t="s">
        <v>34</v>
      </c>
      <c r="O98" s="5">
        <v>3040000</v>
      </c>
      <c r="P98" s="5">
        <f t="shared" si="1"/>
        <v>3040000</v>
      </c>
      <c r="Q98" s="2" t="s">
        <v>238</v>
      </c>
      <c r="S98" s="2">
        <v>0</v>
      </c>
      <c r="T98" s="2" t="s">
        <v>236</v>
      </c>
      <c r="U98" s="2" t="s">
        <v>236</v>
      </c>
      <c r="V98" s="2" t="s">
        <v>237</v>
      </c>
      <c r="W98" s="2" t="s">
        <v>39</v>
      </c>
      <c r="Y98" s="2">
        <v>2021</v>
      </c>
      <c r="Z98" s="2">
        <v>1</v>
      </c>
      <c r="AA98" s="2" t="s">
        <v>245</v>
      </c>
      <c r="AB98" s="2" t="s">
        <v>41</v>
      </c>
      <c r="AC98" s="4">
        <v>44515</v>
      </c>
      <c r="AE98" s="2" t="s">
        <v>60</v>
      </c>
    </row>
    <row r="99" spans="1:31" s="2" customFormat="1" x14ac:dyDescent="0.25">
      <c r="A99" s="2">
        <v>2026</v>
      </c>
      <c r="B99" s="2">
        <v>7</v>
      </c>
      <c r="C99" s="2">
        <v>30</v>
      </c>
      <c r="D99" s="2">
        <v>14</v>
      </c>
      <c r="E99" s="2">
        <v>211</v>
      </c>
      <c r="F99" s="2">
        <v>0</v>
      </c>
      <c r="G99" s="2">
        <v>3391914</v>
      </c>
      <c r="H99" s="2" t="s">
        <v>246</v>
      </c>
      <c r="I99" s="2" t="s">
        <v>247</v>
      </c>
      <c r="J99" s="2" t="s">
        <v>33</v>
      </c>
      <c r="K99" s="5">
        <f>3460000+700000</f>
        <v>4160000</v>
      </c>
      <c r="L99" s="6">
        <v>112</v>
      </c>
      <c r="M99" s="6">
        <v>30</v>
      </c>
      <c r="N99" s="6" t="s">
        <v>34</v>
      </c>
      <c r="O99" s="5">
        <f>3460000+700000</f>
        <v>4160000</v>
      </c>
      <c r="P99" s="5">
        <f t="shared" si="1"/>
        <v>4160000</v>
      </c>
      <c r="Q99" s="2" t="s">
        <v>235</v>
      </c>
      <c r="S99" s="2">
        <v>0</v>
      </c>
      <c r="T99" s="2" t="s">
        <v>236</v>
      </c>
      <c r="U99" s="2" t="s">
        <v>236</v>
      </c>
      <c r="V99" s="2" t="s">
        <v>237</v>
      </c>
      <c r="W99" s="2" t="s">
        <v>39</v>
      </c>
      <c r="Y99" s="2">
        <v>2021</v>
      </c>
      <c r="Z99" s="2">
        <v>1</v>
      </c>
      <c r="AA99" s="2" t="s">
        <v>202</v>
      </c>
      <c r="AB99" s="2" t="s">
        <v>41</v>
      </c>
      <c r="AC99" s="4">
        <v>44515</v>
      </c>
      <c r="AE99" s="2" t="s">
        <v>60</v>
      </c>
    </row>
    <row r="100" spans="1:31" s="2" customFormat="1" ht="16.5" customHeight="1" x14ac:dyDescent="0.25">
      <c r="A100" s="2">
        <v>2026</v>
      </c>
      <c r="B100" s="2">
        <v>7</v>
      </c>
      <c r="C100" s="2">
        <v>30</v>
      </c>
      <c r="D100" s="2">
        <v>14</v>
      </c>
      <c r="E100" s="2">
        <v>211</v>
      </c>
      <c r="F100" s="2">
        <v>0</v>
      </c>
      <c r="G100" s="2">
        <v>3391914</v>
      </c>
      <c r="H100" s="2" t="s">
        <v>246</v>
      </c>
      <c r="I100" s="2" t="s">
        <v>247</v>
      </c>
      <c r="J100" s="2" t="s">
        <v>33</v>
      </c>
      <c r="K100" s="5">
        <v>3040000</v>
      </c>
      <c r="L100" s="6">
        <v>113</v>
      </c>
      <c r="M100" s="6">
        <v>30</v>
      </c>
      <c r="N100" s="6" t="s">
        <v>34</v>
      </c>
      <c r="O100" s="5">
        <v>3040000</v>
      </c>
      <c r="P100" s="5">
        <f t="shared" si="1"/>
        <v>3040000</v>
      </c>
      <c r="Q100" s="2" t="s">
        <v>238</v>
      </c>
      <c r="S100" s="2">
        <v>0</v>
      </c>
      <c r="T100" s="2" t="s">
        <v>236</v>
      </c>
      <c r="U100" s="2" t="s">
        <v>236</v>
      </c>
      <c r="V100" s="2" t="s">
        <v>237</v>
      </c>
      <c r="W100" s="2" t="s">
        <v>39</v>
      </c>
      <c r="Y100" s="2">
        <v>2021</v>
      </c>
      <c r="Z100" s="2">
        <v>1</v>
      </c>
      <c r="AA100" s="2" t="s">
        <v>202</v>
      </c>
      <c r="AB100" s="2" t="s">
        <v>41</v>
      </c>
      <c r="AC100" s="4">
        <v>44515</v>
      </c>
      <c r="AE100" s="2" t="s">
        <v>60</v>
      </c>
    </row>
    <row r="101" spans="1:31" s="2" customFormat="1" ht="16.5" customHeight="1" x14ac:dyDescent="0.25">
      <c r="A101" s="2">
        <v>2026</v>
      </c>
      <c r="B101" s="2">
        <v>7</v>
      </c>
      <c r="C101" s="2">
        <v>30</v>
      </c>
      <c r="D101" s="2">
        <v>14</v>
      </c>
      <c r="E101" s="2">
        <v>211</v>
      </c>
      <c r="F101" s="2">
        <v>0</v>
      </c>
      <c r="G101" s="2">
        <v>5418833</v>
      </c>
      <c r="H101" s="2" t="s">
        <v>248</v>
      </c>
      <c r="I101" s="2" t="s">
        <v>249</v>
      </c>
      <c r="J101" s="2" t="s">
        <v>33</v>
      </c>
      <c r="K101" s="5">
        <f>3460000+700000</f>
        <v>4160000</v>
      </c>
      <c r="L101" s="6">
        <v>112</v>
      </c>
      <c r="M101" s="6">
        <v>30</v>
      </c>
      <c r="N101" s="6" t="s">
        <v>34</v>
      </c>
      <c r="O101" s="5">
        <v>4160000</v>
      </c>
      <c r="P101" s="5">
        <v>4160000</v>
      </c>
      <c r="Q101" s="2" t="s">
        <v>235</v>
      </c>
      <c r="S101" s="2">
        <v>0</v>
      </c>
      <c r="T101" s="2" t="s">
        <v>236</v>
      </c>
      <c r="U101" s="2" t="s">
        <v>236</v>
      </c>
      <c r="V101" s="2" t="s">
        <v>237</v>
      </c>
      <c r="W101" s="2" t="s">
        <v>39</v>
      </c>
      <c r="Y101" s="2">
        <v>2021</v>
      </c>
      <c r="Z101" s="2">
        <v>1</v>
      </c>
      <c r="AA101" s="2" t="s">
        <v>51</v>
      </c>
      <c r="AB101" s="2" t="s">
        <v>41</v>
      </c>
      <c r="AC101" s="4">
        <v>44515</v>
      </c>
      <c r="AE101" s="2" t="s">
        <v>60</v>
      </c>
    </row>
    <row r="102" spans="1:31" s="2" customFormat="1" ht="16.5" customHeight="1" x14ac:dyDescent="0.25">
      <c r="A102" s="2">
        <v>2026</v>
      </c>
      <c r="B102" s="2">
        <v>7</v>
      </c>
      <c r="C102" s="2">
        <v>30</v>
      </c>
      <c r="D102" s="2">
        <v>14</v>
      </c>
      <c r="E102" s="2">
        <v>211</v>
      </c>
      <c r="F102" s="2">
        <v>0</v>
      </c>
      <c r="G102" s="2">
        <v>5418833</v>
      </c>
      <c r="H102" s="2" t="s">
        <v>248</v>
      </c>
      <c r="I102" s="2" t="s">
        <v>249</v>
      </c>
      <c r="J102" s="2" t="s">
        <v>33</v>
      </c>
      <c r="K102" s="5">
        <v>3040000</v>
      </c>
      <c r="L102" s="6">
        <v>113</v>
      </c>
      <c r="M102" s="6">
        <v>30</v>
      </c>
      <c r="N102" s="6" t="s">
        <v>34</v>
      </c>
      <c r="O102" s="5">
        <v>3040000</v>
      </c>
      <c r="P102" s="5">
        <v>3040000</v>
      </c>
      <c r="Q102" s="2" t="s">
        <v>238</v>
      </c>
      <c r="S102" s="2">
        <v>0</v>
      </c>
      <c r="T102" s="2" t="s">
        <v>236</v>
      </c>
      <c r="U102" s="2" t="s">
        <v>236</v>
      </c>
      <c r="V102" s="2" t="s">
        <v>237</v>
      </c>
      <c r="W102" s="2" t="s">
        <v>39</v>
      </c>
      <c r="Y102" s="2">
        <v>2021</v>
      </c>
      <c r="Z102" s="2">
        <v>1</v>
      </c>
      <c r="AA102" s="2" t="s">
        <v>51</v>
      </c>
      <c r="AB102" s="2" t="s">
        <v>41</v>
      </c>
      <c r="AC102" s="4">
        <v>44515</v>
      </c>
      <c r="AE102" s="2" t="s">
        <v>60</v>
      </c>
    </row>
    <row r="103" spans="1:31" s="2" customFormat="1" x14ac:dyDescent="0.25">
      <c r="A103" s="2">
        <v>2026</v>
      </c>
      <c r="B103" s="2">
        <v>7</v>
      </c>
      <c r="C103" s="2">
        <v>30</v>
      </c>
      <c r="D103" s="2">
        <v>14</v>
      </c>
      <c r="E103" s="2">
        <v>211</v>
      </c>
      <c r="F103" s="2">
        <v>0</v>
      </c>
      <c r="G103" s="2">
        <v>4885025</v>
      </c>
      <c r="H103" s="2" t="s">
        <v>250</v>
      </c>
      <c r="I103" s="2" t="s">
        <v>251</v>
      </c>
      <c r="J103" s="2" t="s">
        <v>33</v>
      </c>
      <c r="K103" s="5">
        <f>3460000+700000</f>
        <v>4160000</v>
      </c>
      <c r="L103" s="6">
        <v>112</v>
      </c>
      <c r="M103" s="6">
        <v>30</v>
      </c>
      <c r="N103" s="6" t="s">
        <v>34</v>
      </c>
      <c r="O103" s="5">
        <f>3460000+700000</f>
        <v>4160000</v>
      </c>
      <c r="P103" s="5">
        <f t="shared" si="1"/>
        <v>4160000</v>
      </c>
      <c r="Q103" s="2" t="s">
        <v>235</v>
      </c>
      <c r="S103" s="2">
        <v>0</v>
      </c>
      <c r="T103" s="2" t="s">
        <v>236</v>
      </c>
      <c r="U103" s="2" t="s">
        <v>236</v>
      </c>
      <c r="V103" s="2" t="s">
        <v>237</v>
      </c>
      <c r="W103" s="2" t="s">
        <v>39</v>
      </c>
      <c r="Y103" s="2">
        <v>2021</v>
      </c>
      <c r="Z103" s="2">
        <v>1</v>
      </c>
      <c r="AA103" s="2" t="s">
        <v>51</v>
      </c>
      <c r="AB103" s="2" t="s">
        <v>41</v>
      </c>
      <c r="AC103" s="4">
        <v>44515</v>
      </c>
      <c r="AE103" s="2" t="s">
        <v>60</v>
      </c>
    </row>
    <row r="104" spans="1:31" s="2" customFormat="1" x14ac:dyDescent="0.25">
      <c r="A104" s="2">
        <v>2026</v>
      </c>
      <c r="B104" s="2">
        <v>7</v>
      </c>
      <c r="C104" s="2">
        <v>30</v>
      </c>
      <c r="D104" s="2">
        <v>14</v>
      </c>
      <c r="E104" s="2">
        <v>211</v>
      </c>
      <c r="F104" s="2">
        <v>0</v>
      </c>
      <c r="G104" s="2">
        <v>4885025</v>
      </c>
      <c r="H104" s="2" t="s">
        <v>250</v>
      </c>
      <c r="I104" s="2" t="s">
        <v>251</v>
      </c>
      <c r="J104" s="2" t="s">
        <v>33</v>
      </c>
      <c r="K104" s="5">
        <v>3040000</v>
      </c>
      <c r="L104" s="6">
        <v>113</v>
      </c>
      <c r="M104" s="6">
        <v>30</v>
      </c>
      <c r="N104" s="6" t="s">
        <v>34</v>
      </c>
      <c r="O104" s="5">
        <v>3040000</v>
      </c>
      <c r="P104" s="5">
        <f t="shared" si="1"/>
        <v>3040000</v>
      </c>
      <c r="Q104" s="2" t="s">
        <v>238</v>
      </c>
      <c r="S104" s="2">
        <v>0</v>
      </c>
      <c r="T104" s="2" t="s">
        <v>236</v>
      </c>
      <c r="U104" s="2" t="s">
        <v>236</v>
      </c>
      <c r="V104" s="2" t="s">
        <v>237</v>
      </c>
      <c r="W104" s="2" t="s">
        <v>39</v>
      </c>
      <c r="Y104" s="2">
        <v>2021</v>
      </c>
      <c r="Z104" s="2">
        <v>1</v>
      </c>
      <c r="AA104" s="2" t="s">
        <v>51</v>
      </c>
      <c r="AB104" s="2" t="s">
        <v>41</v>
      </c>
      <c r="AC104" s="4">
        <v>44515</v>
      </c>
      <c r="AE104" s="2" t="s">
        <v>60</v>
      </c>
    </row>
    <row r="105" spans="1:31" s="2" customFormat="1" x14ac:dyDescent="0.25">
      <c r="A105" s="2">
        <v>2026</v>
      </c>
      <c r="B105" s="2">
        <v>7</v>
      </c>
      <c r="C105" s="2">
        <v>30</v>
      </c>
      <c r="D105" s="2">
        <v>14</v>
      </c>
      <c r="E105" s="2">
        <v>211</v>
      </c>
      <c r="F105" s="2">
        <v>0</v>
      </c>
      <c r="G105" s="2">
        <v>5163518</v>
      </c>
      <c r="H105" s="2" t="s">
        <v>252</v>
      </c>
      <c r="I105" s="2" t="s">
        <v>253</v>
      </c>
      <c r="J105" s="2" t="s">
        <v>33</v>
      </c>
      <c r="K105" s="5">
        <f>3460000+700000+4160000</f>
        <v>8320000</v>
      </c>
      <c r="L105" s="6">
        <v>112</v>
      </c>
      <c r="M105" s="6">
        <v>30</v>
      </c>
      <c r="N105" s="6" t="s">
        <v>34</v>
      </c>
      <c r="O105" s="5">
        <v>0</v>
      </c>
      <c r="P105" s="5">
        <f t="shared" si="1"/>
        <v>0</v>
      </c>
      <c r="Q105" s="2" t="s">
        <v>235</v>
      </c>
      <c r="S105" s="2">
        <v>0</v>
      </c>
      <c r="T105" s="2" t="s">
        <v>236</v>
      </c>
      <c r="U105" s="2" t="s">
        <v>236</v>
      </c>
      <c r="V105" s="2" t="s">
        <v>237</v>
      </c>
      <c r="W105" s="2" t="s">
        <v>39</v>
      </c>
      <c r="Y105" s="2">
        <v>2021</v>
      </c>
      <c r="Z105" s="2">
        <v>1</v>
      </c>
      <c r="AA105" s="2" t="s">
        <v>51</v>
      </c>
      <c r="AB105" s="2" t="s">
        <v>41</v>
      </c>
      <c r="AC105" s="4">
        <v>44515</v>
      </c>
      <c r="AE105" s="2" t="s">
        <v>60</v>
      </c>
    </row>
    <row r="106" spans="1:31" s="2" customFormat="1" x14ac:dyDescent="0.25">
      <c r="A106" s="2">
        <v>2026</v>
      </c>
      <c r="B106" s="2">
        <v>7</v>
      </c>
      <c r="C106" s="2">
        <v>30</v>
      </c>
      <c r="D106" s="2">
        <v>14</v>
      </c>
      <c r="E106" s="2">
        <v>211</v>
      </c>
      <c r="F106" s="2">
        <v>0</v>
      </c>
      <c r="G106" s="2">
        <v>5163518</v>
      </c>
      <c r="H106" s="2" t="s">
        <v>252</v>
      </c>
      <c r="I106" s="2" t="s">
        <v>253</v>
      </c>
      <c r="J106" s="2" t="s">
        <v>33</v>
      </c>
      <c r="K106" s="5">
        <f>3040000+3040000</f>
        <v>6080000</v>
      </c>
      <c r="L106" s="6">
        <v>113</v>
      </c>
      <c r="M106" s="6">
        <v>30</v>
      </c>
      <c r="N106" s="6" t="s">
        <v>34</v>
      </c>
      <c r="O106" s="5">
        <v>0</v>
      </c>
      <c r="P106" s="5">
        <f t="shared" si="1"/>
        <v>0</v>
      </c>
      <c r="Q106" s="2" t="s">
        <v>238</v>
      </c>
      <c r="S106" s="2">
        <v>0</v>
      </c>
      <c r="T106" s="2" t="s">
        <v>236</v>
      </c>
      <c r="U106" s="2" t="s">
        <v>236</v>
      </c>
      <c r="V106" s="2" t="s">
        <v>237</v>
      </c>
      <c r="W106" s="2" t="s">
        <v>39</v>
      </c>
      <c r="Y106" s="2">
        <v>2021</v>
      </c>
      <c r="Z106" s="2">
        <v>1</v>
      </c>
      <c r="AA106" s="2" t="s">
        <v>51</v>
      </c>
      <c r="AB106" s="2" t="s">
        <v>41</v>
      </c>
      <c r="AC106" s="4">
        <v>44515</v>
      </c>
      <c r="AE106" s="2" t="s">
        <v>60</v>
      </c>
    </row>
    <row r="107" spans="1:31" s="2" customFormat="1" x14ac:dyDescent="0.25">
      <c r="A107" s="2">
        <v>2026</v>
      </c>
      <c r="B107" s="2">
        <v>7</v>
      </c>
      <c r="C107" s="2">
        <v>30</v>
      </c>
      <c r="D107" s="2">
        <v>14</v>
      </c>
      <c r="E107" s="2">
        <v>211</v>
      </c>
      <c r="F107" s="2">
        <v>0</v>
      </c>
      <c r="G107" s="2">
        <v>3887268</v>
      </c>
      <c r="H107" s="2" t="s">
        <v>254</v>
      </c>
      <c r="I107" s="2" t="s">
        <v>255</v>
      </c>
      <c r="J107" s="2" t="s">
        <v>33</v>
      </c>
      <c r="K107" s="5">
        <f>3460000+700000</f>
        <v>4160000</v>
      </c>
      <c r="L107" s="6">
        <v>112</v>
      </c>
      <c r="M107" s="6">
        <v>30</v>
      </c>
      <c r="N107" s="6" t="s">
        <v>34</v>
      </c>
      <c r="O107" s="5">
        <f>3460000+700000</f>
        <v>4160000</v>
      </c>
      <c r="P107" s="5">
        <f t="shared" si="1"/>
        <v>4160000</v>
      </c>
      <c r="Q107" s="2" t="s">
        <v>235</v>
      </c>
      <c r="S107" s="2">
        <v>0</v>
      </c>
      <c r="T107" s="2" t="s">
        <v>236</v>
      </c>
      <c r="U107" s="2" t="s">
        <v>236</v>
      </c>
      <c r="V107" s="2" t="s">
        <v>237</v>
      </c>
      <c r="W107" s="2" t="s">
        <v>39</v>
      </c>
      <c r="Y107" s="2">
        <v>2021</v>
      </c>
      <c r="Z107" s="2">
        <v>1</v>
      </c>
      <c r="AA107" s="2" t="s">
        <v>171</v>
      </c>
      <c r="AB107" s="2" t="s">
        <v>41</v>
      </c>
      <c r="AC107" s="4">
        <v>44515</v>
      </c>
      <c r="AE107" s="2" t="s">
        <v>60</v>
      </c>
    </row>
    <row r="108" spans="1:31" s="2" customFormat="1" x14ac:dyDescent="0.25">
      <c r="A108" s="2">
        <v>2026</v>
      </c>
      <c r="B108" s="2">
        <v>7</v>
      </c>
      <c r="C108" s="2">
        <v>30</v>
      </c>
      <c r="D108" s="2">
        <v>14</v>
      </c>
      <c r="E108" s="2">
        <v>211</v>
      </c>
      <c r="F108" s="2">
        <v>0</v>
      </c>
      <c r="G108" s="2">
        <v>3887268</v>
      </c>
      <c r="H108" s="2" t="s">
        <v>254</v>
      </c>
      <c r="I108" s="2" t="s">
        <v>255</v>
      </c>
      <c r="J108" s="2" t="s">
        <v>33</v>
      </c>
      <c r="K108" s="5">
        <v>3040000</v>
      </c>
      <c r="L108" s="6">
        <v>113</v>
      </c>
      <c r="M108" s="6">
        <v>30</v>
      </c>
      <c r="N108" s="6" t="s">
        <v>34</v>
      </c>
      <c r="O108" s="5">
        <v>3040000</v>
      </c>
      <c r="P108" s="5">
        <f t="shared" si="1"/>
        <v>3040000</v>
      </c>
      <c r="Q108" s="2" t="s">
        <v>238</v>
      </c>
      <c r="S108" s="2">
        <v>0</v>
      </c>
      <c r="T108" s="2" t="s">
        <v>236</v>
      </c>
      <c r="U108" s="2" t="s">
        <v>236</v>
      </c>
      <c r="V108" s="2" t="s">
        <v>237</v>
      </c>
      <c r="W108" s="2" t="s">
        <v>39</v>
      </c>
      <c r="Y108" s="2">
        <v>2021</v>
      </c>
      <c r="Z108" s="2">
        <v>1</v>
      </c>
      <c r="AA108" s="2" t="s">
        <v>171</v>
      </c>
      <c r="AB108" s="2" t="s">
        <v>41</v>
      </c>
      <c r="AC108" s="4">
        <v>44515</v>
      </c>
      <c r="AE108" s="2" t="s">
        <v>60</v>
      </c>
    </row>
    <row r="109" spans="1:31" s="2" customFormat="1" x14ac:dyDescent="0.25">
      <c r="A109" s="2">
        <v>2026</v>
      </c>
      <c r="B109" s="2">
        <v>7</v>
      </c>
      <c r="C109" s="2">
        <v>30</v>
      </c>
      <c r="D109" s="2">
        <v>14</v>
      </c>
      <c r="E109" s="2">
        <v>211</v>
      </c>
      <c r="F109" s="2">
        <v>0</v>
      </c>
      <c r="G109" s="2">
        <v>3323741</v>
      </c>
      <c r="H109" s="2" t="s">
        <v>256</v>
      </c>
      <c r="I109" s="2" t="s">
        <v>257</v>
      </c>
      <c r="J109" s="2" t="s">
        <v>33</v>
      </c>
      <c r="K109" s="5">
        <f>3460000+700000</f>
        <v>4160000</v>
      </c>
      <c r="L109" s="6">
        <v>112</v>
      </c>
      <c r="M109" s="6">
        <v>30</v>
      </c>
      <c r="N109" s="6" t="s">
        <v>34</v>
      </c>
      <c r="O109" s="5">
        <f>3460000+700000</f>
        <v>4160000</v>
      </c>
      <c r="P109" s="5">
        <f t="shared" si="1"/>
        <v>4160000</v>
      </c>
      <c r="Q109" s="2" t="s">
        <v>235</v>
      </c>
      <c r="S109" s="2">
        <v>0</v>
      </c>
      <c r="T109" s="2" t="s">
        <v>236</v>
      </c>
      <c r="U109" s="2" t="s">
        <v>236</v>
      </c>
      <c r="V109" s="2" t="s">
        <v>237</v>
      </c>
      <c r="W109" s="2" t="s">
        <v>39</v>
      </c>
      <c r="Y109" s="2">
        <v>2023</v>
      </c>
      <c r="Z109" s="2">
        <v>1</v>
      </c>
      <c r="AA109" s="2" t="s">
        <v>245</v>
      </c>
      <c r="AB109" s="2" t="s">
        <v>41</v>
      </c>
      <c r="AC109" s="4">
        <v>44967</v>
      </c>
      <c r="AE109" s="2" t="s">
        <v>60</v>
      </c>
    </row>
    <row r="110" spans="1:31" s="2" customFormat="1" x14ac:dyDescent="0.25">
      <c r="A110" s="2">
        <v>2026</v>
      </c>
      <c r="B110" s="2">
        <v>7</v>
      </c>
      <c r="C110" s="2">
        <v>30</v>
      </c>
      <c r="D110" s="2">
        <v>14</v>
      </c>
      <c r="E110" s="2">
        <v>211</v>
      </c>
      <c r="F110" s="2">
        <v>0</v>
      </c>
      <c r="G110" s="2">
        <v>3323741</v>
      </c>
      <c r="H110" s="2" t="s">
        <v>256</v>
      </c>
      <c r="I110" s="2" t="s">
        <v>257</v>
      </c>
      <c r="J110" s="2" t="s">
        <v>33</v>
      </c>
      <c r="K110" s="5">
        <v>3040000</v>
      </c>
      <c r="L110" s="6">
        <v>113</v>
      </c>
      <c r="M110" s="6">
        <v>30</v>
      </c>
      <c r="N110" s="6" t="s">
        <v>34</v>
      </c>
      <c r="O110" s="5">
        <v>3040000</v>
      </c>
      <c r="P110" s="5">
        <f t="shared" si="1"/>
        <v>3040000</v>
      </c>
      <c r="Q110" s="2" t="s">
        <v>238</v>
      </c>
      <c r="S110" s="2">
        <v>0</v>
      </c>
      <c r="T110" s="2" t="s">
        <v>236</v>
      </c>
      <c r="U110" s="2" t="s">
        <v>236</v>
      </c>
      <c r="V110" s="2" t="s">
        <v>237</v>
      </c>
      <c r="W110" s="2" t="s">
        <v>39</v>
      </c>
      <c r="Y110" s="2">
        <v>2023</v>
      </c>
      <c r="Z110" s="2">
        <v>1</v>
      </c>
      <c r="AA110" s="2" t="s">
        <v>245</v>
      </c>
      <c r="AB110" s="2" t="s">
        <v>41</v>
      </c>
      <c r="AC110" s="4">
        <v>44967</v>
      </c>
      <c r="AE110" s="2" t="s">
        <v>60</v>
      </c>
    </row>
    <row r="111" spans="1:31" s="2" customFormat="1" x14ac:dyDescent="0.25">
      <c r="A111" s="2">
        <v>2026</v>
      </c>
      <c r="B111" s="2">
        <v>7</v>
      </c>
      <c r="C111" s="2">
        <v>30</v>
      </c>
      <c r="D111" s="2">
        <v>14</v>
      </c>
      <c r="E111" s="2">
        <v>211</v>
      </c>
      <c r="F111" s="2">
        <v>0</v>
      </c>
      <c r="G111" s="2">
        <v>1834266</v>
      </c>
      <c r="H111" s="2" t="s">
        <v>258</v>
      </c>
      <c r="I111" s="2" t="s">
        <v>259</v>
      </c>
      <c r="J111" s="2" t="s">
        <v>33</v>
      </c>
      <c r="K111" s="5">
        <f>3460000+700000</f>
        <v>4160000</v>
      </c>
      <c r="L111" s="6">
        <v>112</v>
      </c>
      <c r="M111" s="6">
        <v>30</v>
      </c>
      <c r="N111" s="6" t="s">
        <v>34</v>
      </c>
      <c r="O111" s="5">
        <f>3460000+700000</f>
        <v>4160000</v>
      </c>
      <c r="P111" s="5">
        <f t="shared" si="1"/>
        <v>4160000</v>
      </c>
      <c r="Q111" s="2" t="s">
        <v>235</v>
      </c>
      <c r="S111" s="2">
        <v>0</v>
      </c>
      <c r="T111" s="2" t="s">
        <v>236</v>
      </c>
      <c r="U111" s="2" t="s">
        <v>236</v>
      </c>
      <c r="V111" s="2" t="s">
        <v>237</v>
      </c>
      <c r="W111" s="2" t="s">
        <v>39</v>
      </c>
      <c r="Y111" s="2">
        <v>2021</v>
      </c>
      <c r="Z111" s="2">
        <v>1</v>
      </c>
      <c r="AA111" s="2" t="s">
        <v>51</v>
      </c>
      <c r="AB111" s="2" t="s">
        <v>41</v>
      </c>
      <c r="AC111" s="4">
        <v>44515</v>
      </c>
      <c r="AE111" s="2" t="s">
        <v>60</v>
      </c>
    </row>
    <row r="112" spans="1:31" s="2" customFormat="1" x14ac:dyDescent="0.25">
      <c r="A112" s="2">
        <v>2026</v>
      </c>
      <c r="B112" s="2">
        <v>7</v>
      </c>
      <c r="C112" s="2">
        <v>30</v>
      </c>
      <c r="D112" s="2">
        <v>14</v>
      </c>
      <c r="E112" s="2">
        <v>211</v>
      </c>
      <c r="F112" s="2">
        <v>0</v>
      </c>
      <c r="G112" s="2">
        <v>1834266</v>
      </c>
      <c r="H112" s="2" t="s">
        <v>258</v>
      </c>
      <c r="I112" s="2" t="s">
        <v>259</v>
      </c>
      <c r="J112" s="2" t="s">
        <v>33</v>
      </c>
      <c r="K112" s="5">
        <v>3040000</v>
      </c>
      <c r="L112" s="6">
        <v>113</v>
      </c>
      <c r="M112" s="6">
        <v>30</v>
      </c>
      <c r="N112" s="6" t="s">
        <v>34</v>
      </c>
      <c r="O112" s="5">
        <v>3040000</v>
      </c>
      <c r="P112" s="5">
        <f t="shared" si="1"/>
        <v>3040000</v>
      </c>
      <c r="Q112" s="2" t="s">
        <v>238</v>
      </c>
      <c r="S112" s="2">
        <v>0</v>
      </c>
      <c r="T112" s="2" t="s">
        <v>236</v>
      </c>
      <c r="U112" s="2" t="s">
        <v>236</v>
      </c>
      <c r="V112" s="2" t="s">
        <v>237</v>
      </c>
      <c r="W112" s="2" t="s">
        <v>39</v>
      </c>
      <c r="Y112" s="2">
        <v>2021</v>
      </c>
      <c r="Z112" s="2">
        <v>1</v>
      </c>
      <c r="AA112" s="2" t="s">
        <v>51</v>
      </c>
      <c r="AB112" s="2" t="s">
        <v>41</v>
      </c>
      <c r="AC112" s="4">
        <v>44515</v>
      </c>
      <c r="AE112" s="2" t="s">
        <v>60</v>
      </c>
    </row>
    <row r="113" spans="1:31" s="2" customFormat="1" x14ac:dyDescent="0.25">
      <c r="A113" s="2">
        <v>2026</v>
      </c>
      <c r="B113" s="2">
        <v>7</v>
      </c>
      <c r="C113" s="2">
        <v>30</v>
      </c>
      <c r="D113" s="2">
        <v>14</v>
      </c>
      <c r="E113" s="2">
        <v>211</v>
      </c>
      <c r="F113" s="2">
        <v>0</v>
      </c>
      <c r="G113" s="2">
        <v>3493442</v>
      </c>
      <c r="H113" s="2" t="s">
        <v>260</v>
      </c>
      <c r="I113" s="2" t="s">
        <v>261</v>
      </c>
      <c r="J113" s="2" t="s">
        <v>33</v>
      </c>
      <c r="K113" s="5">
        <f>3460000+700000</f>
        <v>4160000</v>
      </c>
      <c r="L113" s="6">
        <v>112</v>
      </c>
      <c r="M113" s="6">
        <v>30</v>
      </c>
      <c r="N113" s="6" t="s">
        <v>34</v>
      </c>
      <c r="O113" s="5">
        <f>3460000+700000</f>
        <v>4160000</v>
      </c>
      <c r="P113" s="5">
        <f t="shared" si="1"/>
        <v>4160000</v>
      </c>
      <c r="Q113" s="2" t="s">
        <v>235</v>
      </c>
      <c r="S113" s="2">
        <v>0</v>
      </c>
      <c r="T113" s="2" t="s">
        <v>262</v>
      </c>
      <c r="U113" s="2" t="s">
        <v>236</v>
      </c>
      <c r="V113" s="2" t="s">
        <v>237</v>
      </c>
      <c r="W113" s="2" t="s">
        <v>39</v>
      </c>
      <c r="Y113" s="2">
        <v>2015</v>
      </c>
      <c r="Z113" s="2">
        <v>1</v>
      </c>
      <c r="AA113" s="2" t="s">
        <v>171</v>
      </c>
      <c r="AB113" s="2" t="s">
        <v>41</v>
      </c>
      <c r="AC113" s="4">
        <v>44515</v>
      </c>
      <c r="AE113" s="2" t="s">
        <v>60</v>
      </c>
    </row>
    <row r="114" spans="1:31" s="2" customFormat="1" x14ac:dyDescent="0.25">
      <c r="A114" s="2">
        <v>2026</v>
      </c>
      <c r="B114" s="2">
        <v>7</v>
      </c>
      <c r="C114" s="2">
        <v>30</v>
      </c>
      <c r="D114" s="2">
        <v>14</v>
      </c>
      <c r="E114" s="2">
        <v>211</v>
      </c>
      <c r="F114" s="2">
        <v>0</v>
      </c>
      <c r="G114" s="2">
        <v>3493442</v>
      </c>
      <c r="H114" s="2" t="s">
        <v>260</v>
      </c>
      <c r="I114" s="2" t="s">
        <v>261</v>
      </c>
      <c r="J114" s="2" t="s">
        <v>33</v>
      </c>
      <c r="K114" s="5">
        <v>3040000</v>
      </c>
      <c r="L114" s="6">
        <v>113</v>
      </c>
      <c r="M114" s="6">
        <v>30</v>
      </c>
      <c r="N114" s="6" t="s">
        <v>34</v>
      </c>
      <c r="O114" s="5">
        <v>3040000</v>
      </c>
      <c r="P114" s="5">
        <f>+O114</f>
        <v>3040000</v>
      </c>
      <c r="Q114" s="2" t="s">
        <v>238</v>
      </c>
      <c r="S114" s="2">
        <v>0</v>
      </c>
      <c r="T114" s="2" t="s">
        <v>262</v>
      </c>
      <c r="U114" s="2" t="s">
        <v>236</v>
      </c>
      <c r="V114" s="2" t="s">
        <v>237</v>
      </c>
      <c r="W114" s="2" t="s">
        <v>39</v>
      </c>
      <c r="Y114" s="2">
        <v>2015</v>
      </c>
      <c r="Z114" s="2">
        <v>1</v>
      </c>
      <c r="AA114" s="2" t="s">
        <v>171</v>
      </c>
      <c r="AB114" s="2" t="s">
        <v>41</v>
      </c>
      <c r="AC114" s="4">
        <v>44515</v>
      </c>
      <c r="AE114" s="2" t="s">
        <v>60</v>
      </c>
    </row>
    <row r="115" spans="1:31" s="2" customFormat="1" x14ac:dyDescent="0.25">
      <c r="A115" s="2">
        <v>2026</v>
      </c>
      <c r="B115" s="2">
        <v>7</v>
      </c>
      <c r="C115" s="2">
        <v>30</v>
      </c>
      <c r="D115" s="2">
        <v>14</v>
      </c>
      <c r="E115" s="2">
        <v>211</v>
      </c>
      <c r="F115" s="2">
        <v>0</v>
      </c>
      <c r="G115" s="2">
        <v>3297555</v>
      </c>
      <c r="H115" s="2" t="s">
        <v>330</v>
      </c>
      <c r="I115" s="2" t="s">
        <v>331</v>
      </c>
      <c r="J115" s="2" t="s">
        <v>336</v>
      </c>
      <c r="K115" s="5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2" t="s">
        <v>35</v>
      </c>
      <c r="R115" s="2" t="s">
        <v>332</v>
      </c>
      <c r="S115" s="2">
        <v>0</v>
      </c>
      <c r="T115" s="2" t="s">
        <v>106</v>
      </c>
      <c r="U115" s="2" t="s">
        <v>335</v>
      </c>
      <c r="V115" s="2" t="s">
        <v>46</v>
      </c>
      <c r="W115" s="2" t="s">
        <v>39</v>
      </c>
      <c r="Y115" s="2">
        <v>2025</v>
      </c>
      <c r="Z115" s="2">
        <v>1</v>
      </c>
      <c r="AA115" s="2" t="s">
        <v>51</v>
      </c>
      <c r="AB115" s="2" t="s">
        <v>41</v>
      </c>
      <c r="AC115" s="4">
        <v>45912</v>
      </c>
      <c r="AD115" s="2" t="s">
        <v>333</v>
      </c>
      <c r="AE115" s="2" t="s">
        <v>60</v>
      </c>
    </row>
  </sheetData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CALCULO</vt:lpstr>
      <vt:lpstr>CALCULO!ALTAS_BAJAS_06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Carolina</cp:lastModifiedBy>
  <cp:lastPrinted>2023-12-29T13:39:44Z</cp:lastPrinted>
  <dcterms:created xsi:type="dcterms:W3CDTF">2023-07-18T13:46:10Z</dcterms:created>
  <dcterms:modified xsi:type="dcterms:W3CDTF">2026-08-20T17:14:54Z</dcterms:modified>
</cp:coreProperties>
</file>